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'стр.1_2'!$A$1:$FG$71</definedName>
  </definedNames>
  <calcPr fullCalcOnLoad="1"/>
</workbook>
</file>

<file path=xl/sharedStrings.xml><?xml version="1.0" encoding="utf-8"?>
<sst xmlns="http://schemas.openxmlformats.org/spreadsheetml/2006/main" count="141" uniqueCount="117">
  <si>
    <t>(подпись)</t>
  </si>
  <si>
    <t xml:space="preserve"> г.</t>
  </si>
  <si>
    <t>Цель осуществления закупки</t>
  </si>
  <si>
    <t>всего</t>
  </si>
  <si>
    <t>на плановый период</t>
  </si>
  <si>
    <t>Приложение</t>
  </si>
  <si>
    <t>закупок товаров, работ, услуг</t>
  </si>
  <si>
    <t>Коды</t>
  </si>
  <si>
    <t>Организационно-правовая форма</t>
  </si>
  <si>
    <t>"</t>
  </si>
  <si>
    <t>(в ред. Постановления Правительства РФ</t>
  </si>
  <si>
    <t>финансовый год и на плановый период 20</t>
  </si>
  <si>
    <t>и 20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</si>
  <si>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</si>
  <si>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</si>
  <si>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</si>
  <si>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</si>
  <si>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</si>
  <si>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</si>
  <si>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</si>
  <si>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</si>
  <si>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</si>
  <si>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первый год</t>
  </si>
  <si>
    <t>на второй год</t>
  </si>
  <si>
    <t>№ 
п/п</t>
  </si>
  <si>
    <t>от 25.01.2017 № 73)</t>
  </si>
  <si>
    <t>(форма)</t>
  </si>
  <si>
    <t>УТВЕРЖДАЮ</t>
  </si>
  <si>
    <t>Руководитель (уполномоченное лицо)</t>
  </si>
  <si>
    <t>(расшифровка подписи)</t>
  </si>
  <si>
    <t>(должность)</t>
  </si>
  <si>
    <t>П Л А Н</t>
  </si>
  <si>
    <t>на 20</t>
  </si>
  <si>
    <t>закупок товаров, работ, услуг для обеспечения нужд субъекта Российской Федерации и муниципальных нужд</t>
  </si>
  <si>
    <t xml:space="preserve"> годов</t>
  </si>
  <si>
    <t>Наименование заказчика (государственного (муниципального)
заказчика, бюджетного, автономного учреждения или 
государственного (муниципального) унитарного предприятия)</t>
  </si>
  <si>
    <t>по ОКФС</t>
  </si>
  <si>
    <t>Форма собственности</t>
  </si>
  <si>
    <t>Наименование заказчика, осуществляющего закупки в рамках переданных полномочий государственного заказчика *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</si>
  <si>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</si>
  <si>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</si>
  <si>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</si>
  <si>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(базовый - "0", измененный - "1" и далее в порядке возрастания)</t>
  </si>
  <si>
    <t>дата внесения</t>
  </si>
  <si>
    <t>383</t>
  </si>
  <si>
    <t>по ОКЕИ</t>
  </si>
  <si>
    <t>Единица измерения: рубль</t>
  </si>
  <si>
    <t>Объем финансового обеспечения</t>
  </si>
  <si>
    <t>Идентифи-кационный 
код закупки</t>
  </si>
  <si>
    <t xml:space="preserve">Итого для осуществления закупок </t>
  </si>
  <si>
    <t>ожидаемый результат реализации мероприятия государственной программы Российской Федерации (муниципальной программы)**</t>
  </si>
  <si>
    <t>после-дующие годы</t>
  </si>
  <si>
    <t>на текущий финан-совый 
год</t>
  </si>
  <si>
    <t>***</t>
  </si>
  <si>
    <t>от</t>
  </si>
  <si>
    <t>/по соглашению №</t>
  </si>
  <si>
    <t xml:space="preserve">В том числе по коду бюджетной классификации </t>
  </si>
  <si>
    <t>Сведения об обязательном общественном обсуждении ("да" или 
"нет")</t>
  </si>
  <si>
    <t>наименование мероприятия государственной программы субъекта Российской Федерации (муниципальной программы) либо непрограммные направления деятельности (функции, полномочия)</t>
  </si>
  <si>
    <t>Наименование объекта 
закупки</t>
  </si>
  <si>
    <t>Обосно-вание внесения изменений</t>
  </si>
  <si>
    <t>Наличие сведений 
о закупках в соот-ветствии с пунктом 7 части 2 статьи 17 Федерального закона 
"О контрактной сис-теме в сфере закупок товаров, работ, услуг для обеспечения государственных и муниципальных нужд" ("да" или "нет")</t>
  </si>
  <si>
    <t>Ответственный исполнитель</t>
  </si>
  <si>
    <t>Сроки (перио-дичность) осуществ-ления плани-руемых закупок</t>
  </si>
  <si>
    <t>к требованиям к форме плана</t>
  </si>
  <si>
    <t>75404</t>
  </si>
  <si>
    <t>381601001</t>
  </si>
  <si>
    <t xml:space="preserve">измененный </t>
  </si>
  <si>
    <t>19</t>
  </si>
  <si>
    <t xml:space="preserve">Муниципальное казенное учреждение </t>
  </si>
  <si>
    <t>Товары, работы или услуги на сумму, не превышающие 100 тыс. руб. (п.4 ч.1 ст.93 44-ФЗ)</t>
  </si>
  <si>
    <t>1</t>
  </si>
  <si>
    <t xml:space="preserve">Изменение закупки
Иные случаи, установленные высшим исполнительным органом государственной власти субъекта Российской Федерации (местной администрацией) в порядке формирования, утверждения и ведения планов закупок
В том числе по коду бюджетной классификации 92708011060122000244 274 300.00 160 600.00 42 400.00 71 300.00 0.00  </t>
  </si>
  <si>
    <t>20</t>
  </si>
  <si>
    <t>Услуги по торговле электроэнергией</t>
  </si>
  <si>
    <t xml:space="preserve">Отпуск электрической энергии </t>
  </si>
  <si>
    <t>3816008144</t>
  </si>
  <si>
    <t>25638404101</t>
  </si>
  <si>
    <t>Глава Будаговского сельского поселения</t>
  </si>
  <si>
    <t>Лысенко Иван Алексеевич</t>
  </si>
  <si>
    <t>183381600814438160100100020000000244</t>
  </si>
  <si>
    <t xml:space="preserve">В том числе по коду бюджетной классификации 91501041020122000244 </t>
  </si>
  <si>
    <t xml:space="preserve">В том числе по коду бюджетной классификации  91501131010173150244 </t>
  </si>
  <si>
    <t xml:space="preserve">В том числе по коду бюджетной классификации 91502031010151180244 </t>
  </si>
  <si>
    <t xml:space="preserve">В том числе по коду бюджетной классификации 91503141050122000244 </t>
  </si>
  <si>
    <t xml:space="preserve">В том числе по коду бюджетной классификации 91504091030122000244 </t>
  </si>
  <si>
    <t xml:space="preserve">В том числе по коду бюджетной классификации 91505031030222000244 </t>
  </si>
  <si>
    <t xml:space="preserve">Российская Федерация, 665229, Иркутская обл, Тулунский р-н, Будагово с, УЛ Ленина, 60 , 7-3953037123 , </t>
  </si>
  <si>
    <t xml:space="preserve">В том числе по коду бюджетной классификации 91503141050222000244 </t>
  </si>
  <si>
    <t>21</t>
  </si>
  <si>
    <t>2019</t>
  </si>
  <si>
    <t xml:space="preserve">Срок осуществления закупки с 01.01.2019 по 31.12.2019 
решение по решению  </t>
  </si>
  <si>
    <t xml:space="preserve">В том числе по коду бюджетной классификации 91501041010120100244 </t>
  </si>
  <si>
    <t xml:space="preserve">В том числе по коду бюджетной классификации 91504121040122000244 </t>
  </si>
  <si>
    <t xml:space="preserve">В том числе по коду бюджетной классификации 91504121040222000244 </t>
  </si>
  <si>
    <t>2</t>
  </si>
  <si>
    <t xml:space="preserve">В том числе по коду бюджетной классификации 915050310302S2370244 </t>
  </si>
  <si>
    <t>Благоустройство территории в рамках общественной программы "Формирование комфортной городской среды на территории Будаговского сельского поселения" по адресу: Тулунский район , с. Будагово, ул . Заводская 8 Б.</t>
  </si>
  <si>
    <t>Работы строительные по строительству объектов для отдыха, таких как площадок для игры в гольф, пляжных сооружений, горных убежищ, парковых территорий и парковых сооружений для отдыха</t>
  </si>
  <si>
    <t>Периодичность поставки товаров (выполнения работ, оказания услуг): Один раз в год
Планируемый срок (сроки отдельных этапов) поставки товаров (выполнения работ, оказания услуг): в течении 30 календарных дней с момента заключения контракта</t>
  </si>
  <si>
    <t>3</t>
  </si>
  <si>
    <t xml:space="preserve">В том числе по коду бюджетной классификации 9150503103F255551244 </t>
  </si>
  <si>
    <t>АДМИНИСТРАЦИЯ БУДАГОВСКОГО СЕЛЬСКОГО ПОСЕЛЕНИЯ</t>
  </si>
  <si>
    <t xml:space="preserve">В том числе по коду бюджетной классификации  91505021030322000244 </t>
  </si>
  <si>
    <t xml:space="preserve">9150503103F255551244 </t>
  </si>
  <si>
    <t>9150409103012200244</t>
  </si>
  <si>
    <t>91501041010120100244</t>
  </si>
  <si>
    <t>4</t>
  </si>
  <si>
    <t>91504091030122000244</t>
  </si>
  <si>
    <t>На содержание автомобильных дорог Будаговского сельского поселения</t>
  </si>
  <si>
    <t xml:space="preserve">Периодичность поставки товаров (выполнения работ, оказания услуг): Один раз в год
</t>
  </si>
  <si>
    <t xml:space="preserve">В том числе по коду бюджетной классификации 91003091050421200244 </t>
  </si>
  <si>
    <t>В том числе по коду бюджетной классификации 91505031031222000244</t>
  </si>
  <si>
    <t>августа</t>
  </si>
  <si>
    <t>22</t>
  </si>
  <si>
    <t>22.08.2019</t>
  </si>
  <si>
    <t>Решение Думы №68 от 20.08.2019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</si>
</sst>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left" vertical="top"/>
    </xf>
    <xf numFmtId="2" fontId="4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2" fontId="4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4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16" xfId="0" applyFont="1" applyBorder="1" applyAlignment="1">
      <alignment vertical="center"/>
    </xf>
    <xf numFmtId="49" fontId="4" fillId="0" borderId="16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49" fontId="42" fillId="0" borderId="16" xfId="0" applyNumberFormat="1" applyFont="1" applyBorder="1" applyAlignment="1">
      <alignment horizontal="center" wrapText="1"/>
    </xf>
    <xf numFmtId="49" fontId="42" fillId="0" borderId="17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49" fontId="1" fillId="0" borderId="17" xfId="0" applyNumberFormat="1" applyFont="1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4" fillId="0" borderId="12" xfId="0" applyFont="1" applyFill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49" fontId="4" fillId="0" borderId="17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2" fontId="3" fillId="0" borderId="19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33" borderId="19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right" wrapText="1"/>
    </xf>
    <xf numFmtId="49" fontId="3" fillId="0" borderId="17" xfId="0" applyNumberFormat="1" applyFont="1" applyBorder="1" applyAlignment="1">
      <alignment horizontal="right" wrapText="1"/>
    </xf>
    <xf numFmtId="49" fontId="3" fillId="0" borderId="18" xfId="0" applyNumberFormat="1" applyFont="1" applyBorder="1" applyAlignment="1">
      <alignment horizontal="right" wrapText="1"/>
    </xf>
    <xf numFmtId="49" fontId="3" fillId="0" borderId="16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71"/>
  <sheetViews>
    <sheetView tabSelected="1" zoomScaleSheetLayoutView="80" zoomScalePageLayoutView="0" workbookViewId="0" topLeftCell="Q36">
      <selection activeCell="AJ38" sqref="AJ38:AX40"/>
    </sheetView>
  </sheetViews>
  <sheetFormatPr defaultColWidth="0.875" defaultRowHeight="12.75"/>
  <cols>
    <col min="1" max="15" width="0.875" style="4" customWidth="1"/>
    <col min="16" max="16" width="24.125" style="4" customWidth="1"/>
    <col min="17" max="33" width="0.875" style="4" customWidth="1"/>
    <col min="34" max="34" width="2.625" style="4" customWidth="1"/>
    <col min="35" max="62" width="0.875" style="4" customWidth="1"/>
    <col min="63" max="63" width="11.00390625" style="4" customWidth="1"/>
    <col min="64" max="84" width="0.875" style="4" customWidth="1"/>
    <col min="85" max="85" width="13.125" style="4" customWidth="1"/>
    <col min="86" max="92" width="0.875" style="4" customWidth="1"/>
    <col min="93" max="93" width="4.625" style="4" customWidth="1"/>
    <col min="94" max="99" width="0.875" style="4" customWidth="1"/>
    <col min="100" max="100" width="6.00390625" style="4" customWidth="1"/>
    <col min="101" max="106" width="0.875" style="4" customWidth="1"/>
    <col min="107" max="107" width="6.00390625" style="4" customWidth="1"/>
    <col min="108" max="122" width="0.875" style="4" customWidth="1"/>
    <col min="123" max="123" width="8.375" style="4" customWidth="1"/>
    <col min="124" max="162" width="0.875" style="4" customWidth="1"/>
    <col min="163" max="163" width="11.75390625" style="4" customWidth="1"/>
    <col min="164" max="176" width="17.625" style="4" customWidth="1"/>
    <col min="177" max="16384" width="0.875" style="4" customWidth="1"/>
  </cols>
  <sheetData>
    <row r="1" s="2" customFormat="1" ht="12">
      <c r="FG1" s="3" t="s">
        <v>5</v>
      </c>
    </row>
    <row r="2" s="2" customFormat="1" ht="12">
      <c r="FG2" s="3" t="s">
        <v>64</v>
      </c>
    </row>
    <row r="3" s="2" customFormat="1" ht="12">
      <c r="FG3" s="3" t="s">
        <v>6</v>
      </c>
    </row>
    <row r="4" ht="5.25" customHeight="1"/>
    <row r="5" s="5" customFormat="1" ht="11.25">
      <c r="FG5" s="6" t="s">
        <v>10</v>
      </c>
    </row>
    <row r="6" s="5" customFormat="1" ht="11.25">
      <c r="FG6" s="6" t="s">
        <v>25</v>
      </c>
    </row>
    <row r="7" s="1" customFormat="1" ht="15"/>
    <row r="8" s="1" customFormat="1" ht="15">
      <c r="FG8" s="11" t="s">
        <v>26</v>
      </c>
    </row>
    <row r="9" s="1" customFormat="1" ht="15"/>
    <row r="10" spans="97:163" s="1" customFormat="1" ht="15">
      <c r="CS10" s="149" t="s">
        <v>27</v>
      </c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9"/>
      <c r="DS10" s="149"/>
      <c r="DT10" s="149"/>
      <c r="DU10" s="149"/>
      <c r="DV10" s="149"/>
      <c r="DW10" s="149"/>
      <c r="DX10" s="149"/>
      <c r="DY10" s="149"/>
      <c r="DZ10" s="149"/>
      <c r="EA10" s="149"/>
      <c r="EB10" s="149"/>
      <c r="EC10" s="149"/>
      <c r="ED10" s="149"/>
      <c r="EE10" s="149"/>
      <c r="EF10" s="149"/>
      <c r="EG10" s="149"/>
      <c r="EH10" s="149"/>
      <c r="EI10" s="149"/>
      <c r="EJ10" s="149"/>
      <c r="EK10" s="149"/>
      <c r="EL10" s="149"/>
      <c r="EM10" s="149"/>
      <c r="EN10" s="149"/>
      <c r="EO10" s="149"/>
      <c r="EP10" s="149"/>
      <c r="EQ10" s="149"/>
      <c r="ER10" s="149"/>
      <c r="ES10" s="149"/>
      <c r="ET10" s="149"/>
      <c r="EU10" s="149"/>
      <c r="EV10" s="149"/>
      <c r="EW10" s="149"/>
      <c r="EX10" s="149"/>
      <c r="EY10" s="149"/>
      <c r="EZ10" s="149"/>
      <c r="FA10" s="149"/>
      <c r="FB10" s="149"/>
      <c r="FC10" s="149"/>
      <c r="FD10" s="149"/>
      <c r="FE10" s="149"/>
      <c r="FF10" s="149"/>
      <c r="FG10" s="149"/>
    </row>
    <row r="11" spans="97:163" s="1" customFormat="1" ht="15">
      <c r="CS11" s="149" t="s">
        <v>28</v>
      </c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  <c r="DQ11" s="149"/>
      <c r="DR11" s="149"/>
      <c r="DS11" s="149"/>
      <c r="DT11" s="149"/>
      <c r="DU11" s="149"/>
      <c r="DV11" s="149"/>
      <c r="DW11" s="149"/>
      <c r="DX11" s="149"/>
      <c r="DY11" s="149"/>
      <c r="DZ11" s="149"/>
      <c r="EA11" s="149"/>
      <c r="EB11" s="149"/>
      <c r="EC11" s="149"/>
      <c r="ED11" s="149"/>
      <c r="EE11" s="149"/>
      <c r="EF11" s="149"/>
      <c r="EG11" s="149"/>
      <c r="EH11" s="149"/>
      <c r="EI11" s="149"/>
      <c r="EJ11" s="149"/>
      <c r="EK11" s="149"/>
      <c r="EL11" s="149"/>
      <c r="EM11" s="149"/>
      <c r="EN11" s="149"/>
      <c r="EO11" s="149"/>
      <c r="EP11" s="149"/>
      <c r="EQ11" s="149"/>
      <c r="ER11" s="149"/>
      <c r="ES11" s="149"/>
      <c r="ET11" s="149"/>
      <c r="EU11" s="149"/>
      <c r="EV11" s="149"/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</row>
    <row r="12" spans="97:163" s="1" customFormat="1" ht="33.75" customHeight="1">
      <c r="CS12" s="150" t="s">
        <v>78</v>
      </c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J12" s="150" t="s">
        <v>79</v>
      </c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</row>
    <row r="13" spans="72:163" s="1" customFormat="1" ht="12.75" customHeight="1"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45" t="s">
        <v>30</v>
      </c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3"/>
      <c r="DS13" s="145" t="s">
        <v>0</v>
      </c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3"/>
      <c r="EJ13" s="145" t="s">
        <v>29</v>
      </c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</row>
    <row r="14" spans="84:148" s="1" customFormat="1" ht="15"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152" t="s">
        <v>9</v>
      </c>
      <c r="DI14" s="152"/>
      <c r="DJ14" s="154" t="s">
        <v>114</v>
      </c>
      <c r="DK14" s="154"/>
      <c r="DL14" s="154"/>
      <c r="DM14" s="154"/>
      <c r="DN14" s="153" t="s">
        <v>9</v>
      </c>
      <c r="DO14" s="153"/>
      <c r="DP14" s="154" t="s">
        <v>113</v>
      </c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2">
        <v>20</v>
      </c>
      <c r="EH14" s="152"/>
      <c r="EI14" s="152"/>
      <c r="EJ14" s="152"/>
      <c r="EK14" s="147" t="s">
        <v>68</v>
      </c>
      <c r="EL14" s="147"/>
      <c r="EM14" s="147"/>
      <c r="EN14" s="147"/>
      <c r="EO14" s="144" t="s">
        <v>1</v>
      </c>
      <c r="EP14" s="144"/>
      <c r="EQ14" s="144"/>
      <c r="ER14" s="144"/>
    </row>
    <row r="15" spans="84:144" s="1" customFormat="1" ht="15"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17"/>
      <c r="DI15" s="17"/>
      <c r="DJ15" s="18"/>
      <c r="DK15" s="18"/>
      <c r="DL15" s="18"/>
      <c r="DM15" s="18"/>
      <c r="DN15" s="9"/>
      <c r="DO15" s="9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7"/>
      <c r="EH15" s="17"/>
      <c r="EI15" s="17"/>
      <c r="EJ15" s="17"/>
      <c r="EK15" s="16"/>
      <c r="EL15" s="16"/>
      <c r="EM15" s="16"/>
      <c r="EN15" s="16"/>
    </row>
    <row r="16" spans="84:144" s="1" customFormat="1" ht="15"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17"/>
      <c r="DI16" s="17"/>
      <c r="DJ16" s="18"/>
      <c r="DK16" s="18"/>
      <c r="DL16" s="18"/>
      <c r="DM16" s="18"/>
      <c r="DN16" s="9"/>
      <c r="DO16" s="9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7"/>
      <c r="EH16" s="17"/>
      <c r="EI16" s="17"/>
      <c r="EJ16" s="17"/>
      <c r="EK16" s="16"/>
      <c r="EL16" s="16"/>
      <c r="EM16" s="16"/>
      <c r="EN16" s="16"/>
    </row>
    <row r="17" spans="1:163" s="1" customFormat="1" ht="15.75">
      <c r="A17" s="151" t="s">
        <v>31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</row>
    <row r="18" spans="1:163" s="7" customFormat="1" ht="18.75" customHeight="1">
      <c r="A18" s="151" t="s">
        <v>33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</row>
    <row r="19" spans="39:124" s="8" customFormat="1" ht="15.75">
      <c r="AM19" s="123" t="s">
        <v>32</v>
      </c>
      <c r="AN19" s="123"/>
      <c r="AO19" s="123"/>
      <c r="AP19" s="123"/>
      <c r="AQ19" s="123"/>
      <c r="AR19" s="123"/>
      <c r="AS19" s="123"/>
      <c r="AT19" s="123"/>
      <c r="AU19" s="124" t="s">
        <v>68</v>
      </c>
      <c r="AV19" s="124"/>
      <c r="AW19" s="124"/>
      <c r="AX19" s="124"/>
      <c r="AY19" s="123" t="s">
        <v>11</v>
      </c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4" t="s">
        <v>73</v>
      </c>
      <c r="CY19" s="124"/>
      <c r="CZ19" s="124"/>
      <c r="DA19" s="124"/>
      <c r="DB19" s="123" t="s">
        <v>12</v>
      </c>
      <c r="DC19" s="123"/>
      <c r="DD19" s="123"/>
      <c r="DE19" s="123"/>
      <c r="DF19" s="123"/>
      <c r="DG19" s="123"/>
      <c r="DH19" s="124" t="s">
        <v>89</v>
      </c>
      <c r="DI19" s="124"/>
      <c r="DJ19" s="124"/>
      <c r="DK19" s="124"/>
      <c r="DL19" s="125" t="s">
        <v>34</v>
      </c>
      <c r="DM19" s="125"/>
      <c r="DN19" s="125"/>
      <c r="DO19" s="125"/>
      <c r="DP19" s="125"/>
      <c r="DQ19" s="125"/>
      <c r="DR19" s="125"/>
      <c r="DS19" s="125"/>
      <c r="DT19" s="125"/>
    </row>
    <row r="20" s="9" customFormat="1" ht="13.5" customHeight="1"/>
    <row r="21" spans="154:163" s="1" customFormat="1" ht="14.25" customHeight="1">
      <c r="EX21" s="155" t="s">
        <v>7</v>
      </c>
      <c r="EY21" s="156"/>
      <c r="EZ21" s="156"/>
      <c r="FA21" s="156"/>
      <c r="FB21" s="156"/>
      <c r="FC21" s="156"/>
      <c r="FD21" s="156"/>
      <c r="FE21" s="156"/>
      <c r="FF21" s="156"/>
      <c r="FG21" s="157"/>
    </row>
    <row r="22" spans="151:163" s="1" customFormat="1" ht="15">
      <c r="EU22" s="11"/>
      <c r="EV22" s="11" t="s">
        <v>13</v>
      </c>
      <c r="EX22" s="113" t="s">
        <v>115</v>
      </c>
      <c r="EY22" s="113"/>
      <c r="EZ22" s="113"/>
      <c r="FA22" s="113"/>
      <c r="FB22" s="113"/>
      <c r="FC22" s="113"/>
      <c r="FD22" s="113"/>
      <c r="FE22" s="113"/>
      <c r="FF22" s="113"/>
      <c r="FG22" s="113"/>
    </row>
    <row r="23" spans="1:163" s="1" customFormat="1" ht="14.25" customHeight="1">
      <c r="A23" s="158" t="s">
        <v>35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9" t="s">
        <v>102</v>
      </c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U23" s="11"/>
      <c r="EV23" s="11" t="s">
        <v>14</v>
      </c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</row>
    <row r="24" spans="1:163" s="1" customFormat="1" ht="1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U24" s="11"/>
      <c r="EV24" s="11" t="s">
        <v>15</v>
      </c>
      <c r="EX24" s="113" t="s">
        <v>76</v>
      </c>
      <c r="EY24" s="113"/>
      <c r="EZ24" s="113"/>
      <c r="FA24" s="113"/>
      <c r="FB24" s="113"/>
      <c r="FC24" s="113"/>
      <c r="FD24" s="113"/>
      <c r="FE24" s="113"/>
      <c r="FF24" s="113"/>
      <c r="FG24" s="113"/>
    </row>
    <row r="25" spans="1:163" s="1" customFormat="1" ht="1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U25" s="11"/>
      <c r="EV25" s="11" t="s">
        <v>16</v>
      </c>
      <c r="EX25" s="113" t="s">
        <v>66</v>
      </c>
      <c r="EY25" s="113"/>
      <c r="EZ25" s="113"/>
      <c r="FA25" s="113"/>
      <c r="FB25" s="113"/>
      <c r="FC25" s="113"/>
      <c r="FD25" s="113"/>
      <c r="FE25" s="113"/>
      <c r="FF25" s="113"/>
      <c r="FG25" s="113"/>
    </row>
    <row r="26" spans="1:163" s="1" customFormat="1" ht="14.25" customHeight="1">
      <c r="A26" s="1" t="s">
        <v>8</v>
      </c>
      <c r="BS26" s="114" t="s">
        <v>69</v>
      </c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U26" s="11"/>
      <c r="EV26" s="11" t="s">
        <v>17</v>
      </c>
      <c r="EX26" s="115" t="s">
        <v>65</v>
      </c>
      <c r="EY26" s="116"/>
      <c r="EZ26" s="116"/>
      <c r="FA26" s="116"/>
      <c r="FB26" s="116"/>
      <c r="FC26" s="116"/>
      <c r="FD26" s="116"/>
      <c r="FE26" s="116"/>
      <c r="FF26" s="116"/>
      <c r="FG26" s="117"/>
    </row>
    <row r="27" spans="1:163" s="1" customFormat="1" ht="15">
      <c r="A27" s="15" t="s">
        <v>37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U27" s="11"/>
      <c r="EV27" s="11" t="s">
        <v>36</v>
      </c>
      <c r="EX27" s="115"/>
      <c r="EY27" s="116"/>
      <c r="EZ27" s="116"/>
      <c r="FA27" s="116"/>
      <c r="FB27" s="116"/>
      <c r="FC27" s="116"/>
      <c r="FD27" s="116"/>
      <c r="FE27" s="116"/>
      <c r="FF27" s="116"/>
      <c r="FG27" s="117"/>
    </row>
    <row r="28" spans="1:163" s="1" customFormat="1" ht="45.75" customHeight="1">
      <c r="A28" s="15" t="s">
        <v>39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09" t="s">
        <v>87</v>
      </c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U28" s="11"/>
      <c r="EV28" s="11" t="s">
        <v>18</v>
      </c>
      <c r="EX28" s="115" t="s">
        <v>77</v>
      </c>
      <c r="EY28" s="116"/>
      <c r="EZ28" s="116"/>
      <c r="FA28" s="116"/>
      <c r="FB28" s="116"/>
      <c r="FC28" s="116"/>
      <c r="FD28" s="116"/>
      <c r="FE28" s="116"/>
      <c r="FF28" s="116"/>
      <c r="FG28" s="117"/>
    </row>
    <row r="29" spans="1:163" s="1" customFormat="1" ht="29.25" customHeight="1">
      <c r="A29" s="134" t="s">
        <v>38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U29" s="12"/>
      <c r="EV29" s="12" t="s">
        <v>14</v>
      </c>
      <c r="EW29" s="10"/>
      <c r="EX29" s="161"/>
      <c r="EY29" s="162"/>
      <c r="EZ29" s="162"/>
      <c r="FA29" s="162"/>
      <c r="FB29" s="162"/>
      <c r="FC29" s="162"/>
      <c r="FD29" s="162"/>
      <c r="FE29" s="162"/>
      <c r="FF29" s="162"/>
      <c r="FG29" s="163"/>
    </row>
    <row r="30" spans="1:163" s="1" customFormat="1" ht="15">
      <c r="A30" s="15" t="s">
        <v>40</v>
      </c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U30" s="11"/>
      <c r="EV30" s="11" t="s">
        <v>18</v>
      </c>
      <c r="EX30" s="115" t="s">
        <v>77</v>
      </c>
      <c r="EY30" s="116"/>
      <c r="EZ30" s="116"/>
      <c r="FA30" s="116"/>
      <c r="FB30" s="116"/>
      <c r="FC30" s="116"/>
      <c r="FD30" s="116"/>
      <c r="FE30" s="116"/>
      <c r="FF30" s="116"/>
      <c r="FG30" s="117"/>
    </row>
    <row r="31" spans="1:163" s="1" customFormat="1" ht="15">
      <c r="A31" s="1" t="s">
        <v>41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19" t="s">
        <v>67</v>
      </c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U31" s="11"/>
      <c r="EV31" s="11"/>
      <c r="EX31" s="135"/>
      <c r="EY31" s="136"/>
      <c r="EZ31" s="136"/>
      <c r="FA31" s="136"/>
      <c r="FB31" s="136"/>
      <c r="FC31" s="136"/>
      <c r="FD31" s="136"/>
      <c r="FE31" s="136"/>
      <c r="FF31" s="136"/>
      <c r="FG31" s="137"/>
    </row>
    <row r="32" spans="71:163" s="1" customFormat="1" ht="12.75" customHeight="1">
      <c r="BS32" s="127" t="s">
        <v>42</v>
      </c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U32" s="11"/>
      <c r="EV32" s="11" t="s">
        <v>43</v>
      </c>
      <c r="EW32" s="10"/>
      <c r="EX32" s="138"/>
      <c r="EY32" s="139"/>
      <c r="EZ32" s="139"/>
      <c r="FA32" s="139"/>
      <c r="FB32" s="139"/>
      <c r="FC32" s="139"/>
      <c r="FD32" s="139"/>
      <c r="FE32" s="139"/>
      <c r="FF32" s="139"/>
      <c r="FG32" s="140"/>
    </row>
    <row r="33" spans="152:163" s="1" customFormat="1" ht="13.5" customHeight="1">
      <c r="EV33" s="11" t="s">
        <v>19</v>
      </c>
      <c r="EX33" s="141"/>
      <c r="EY33" s="142"/>
      <c r="EZ33" s="142"/>
      <c r="FA33" s="142"/>
      <c r="FB33" s="142"/>
      <c r="FC33" s="142"/>
      <c r="FD33" s="142"/>
      <c r="FE33" s="142"/>
      <c r="FF33" s="142"/>
      <c r="FG33" s="143"/>
    </row>
    <row r="34" spans="152:163" s="1" customFormat="1" ht="13.5" customHeight="1">
      <c r="EV34" s="11"/>
      <c r="EX34" s="135"/>
      <c r="EY34" s="136"/>
      <c r="EZ34" s="136"/>
      <c r="FA34" s="136"/>
      <c r="FB34" s="136"/>
      <c r="FC34" s="136"/>
      <c r="FD34" s="136"/>
      <c r="FE34" s="136"/>
      <c r="FF34" s="136"/>
      <c r="FG34" s="137"/>
    </row>
    <row r="35" spans="1:163" s="1" customFormat="1" ht="14.25" customHeight="1">
      <c r="A35" s="1" t="s">
        <v>46</v>
      </c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V35" s="11" t="s">
        <v>45</v>
      </c>
      <c r="EX35" s="115" t="s">
        <v>44</v>
      </c>
      <c r="EY35" s="116"/>
      <c r="EZ35" s="116"/>
      <c r="FA35" s="116"/>
      <c r="FB35" s="116"/>
      <c r="FC35" s="116"/>
      <c r="FD35" s="116"/>
      <c r="FE35" s="116"/>
      <c r="FF35" s="116"/>
      <c r="FG35" s="117"/>
    </row>
    <row r="36" s="1" customFormat="1" ht="12" customHeight="1"/>
    <row r="37" spans="1:163" s="19" customFormat="1" ht="12" customHeight="1">
      <c r="A37" s="91" t="s">
        <v>24</v>
      </c>
      <c r="B37" s="92"/>
      <c r="C37" s="92"/>
      <c r="D37" s="92"/>
      <c r="E37" s="93"/>
      <c r="F37" s="91" t="s">
        <v>48</v>
      </c>
      <c r="G37" s="92"/>
      <c r="H37" s="92"/>
      <c r="I37" s="92"/>
      <c r="J37" s="92"/>
      <c r="K37" s="92"/>
      <c r="L37" s="92"/>
      <c r="M37" s="92"/>
      <c r="N37" s="92"/>
      <c r="O37" s="92"/>
      <c r="P37" s="93"/>
      <c r="Q37" s="99" t="s">
        <v>2</v>
      </c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1"/>
      <c r="AY37" s="91" t="s">
        <v>59</v>
      </c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3"/>
      <c r="BL37" s="91" t="s">
        <v>20</v>
      </c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3"/>
      <c r="CA37" s="99" t="s">
        <v>47</v>
      </c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1"/>
      <c r="DK37" s="91" t="s">
        <v>63</v>
      </c>
      <c r="DL37" s="92"/>
      <c r="DM37" s="92"/>
      <c r="DN37" s="92"/>
      <c r="DO37" s="92"/>
      <c r="DP37" s="92"/>
      <c r="DQ37" s="92"/>
      <c r="DR37" s="92"/>
      <c r="DS37" s="93"/>
      <c r="DT37" s="91" t="s">
        <v>61</v>
      </c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3"/>
      <c r="EL37" s="91" t="s">
        <v>57</v>
      </c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3"/>
      <c r="EX37" s="91" t="s">
        <v>60</v>
      </c>
      <c r="EY37" s="92"/>
      <c r="EZ37" s="92"/>
      <c r="FA37" s="92"/>
      <c r="FB37" s="92"/>
      <c r="FC37" s="92"/>
      <c r="FD37" s="92"/>
      <c r="FE37" s="92"/>
      <c r="FF37" s="92"/>
      <c r="FG37" s="93"/>
    </row>
    <row r="38" spans="1:163" s="19" customFormat="1" ht="12" customHeight="1">
      <c r="A38" s="120"/>
      <c r="B38" s="121"/>
      <c r="C38" s="121"/>
      <c r="D38" s="121"/>
      <c r="E38" s="122"/>
      <c r="F38" s="120"/>
      <c r="G38" s="121"/>
      <c r="H38" s="121"/>
      <c r="I38" s="121"/>
      <c r="J38" s="121"/>
      <c r="K38" s="121"/>
      <c r="L38" s="121"/>
      <c r="M38" s="121"/>
      <c r="N38" s="121"/>
      <c r="O38" s="121"/>
      <c r="P38" s="122"/>
      <c r="Q38" s="91" t="s">
        <v>58</v>
      </c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3"/>
      <c r="AJ38" s="91" t="s">
        <v>50</v>
      </c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3"/>
      <c r="AY38" s="120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2"/>
      <c r="BL38" s="120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2"/>
      <c r="CA38" s="91" t="s">
        <v>3</v>
      </c>
      <c r="CB38" s="92"/>
      <c r="CC38" s="92"/>
      <c r="CD38" s="92"/>
      <c r="CE38" s="92"/>
      <c r="CF38" s="92"/>
      <c r="CG38" s="93"/>
      <c r="CH38" s="99" t="s">
        <v>21</v>
      </c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1"/>
      <c r="DK38" s="120"/>
      <c r="DL38" s="121"/>
      <c r="DM38" s="121"/>
      <c r="DN38" s="121"/>
      <c r="DO38" s="121"/>
      <c r="DP38" s="121"/>
      <c r="DQ38" s="121"/>
      <c r="DR38" s="121"/>
      <c r="DS38" s="122"/>
      <c r="DT38" s="120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2"/>
      <c r="EL38" s="120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2"/>
      <c r="EX38" s="120"/>
      <c r="EY38" s="121"/>
      <c r="EZ38" s="121"/>
      <c r="FA38" s="121"/>
      <c r="FB38" s="121"/>
      <c r="FC38" s="121"/>
      <c r="FD38" s="121"/>
      <c r="FE38" s="121"/>
      <c r="FF38" s="121"/>
      <c r="FG38" s="122"/>
    </row>
    <row r="39" spans="1:163" s="19" customFormat="1" ht="21.75" customHeight="1">
      <c r="A39" s="120"/>
      <c r="B39" s="121"/>
      <c r="C39" s="121"/>
      <c r="D39" s="121"/>
      <c r="E39" s="122"/>
      <c r="F39" s="120"/>
      <c r="G39" s="121"/>
      <c r="H39" s="121"/>
      <c r="I39" s="121"/>
      <c r="J39" s="121"/>
      <c r="K39" s="121"/>
      <c r="L39" s="121"/>
      <c r="M39" s="121"/>
      <c r="N39" s="121"/>
      <c r="O39" s="121"/>
      <c r="P39" s="122"/>
      <c r="Q39" s="120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2"/>
      <c r="AJ39" s="120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2"/>
      <c r="AY39" s="120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2"/>
      <c r="BL39" s="120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2"/>
      <c r="CA39" s="120"/>
      <c r="CB39" s="121"/>
      <c r="CC39" s="121"/>
      <c r="CD39" s="121"/>
      <c r="CE39" s="121"/>
      <c r="CF39" s="121"/>
      <c r="CG39" s="122"/>
      <c r="CH39" s="91" t="s">
        <v>52</v>
      </c>
      <c r="CI39" s="92"/>
      <c r="CJ39" s="92"/>
      <c r="CK39" s="92"/>
      <c r="CL39" s="92"/>
      <c r="CM39" s="92"/>
      <c r="CN39" s="92"/>
      <c r="CO39" s="93"/>
      <c r="CP39" s="99" t="s">
        <v>4</v>
      </c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1"/>
      <c r="DD39" s="91" t="s">
        <v>51</v>
      </c>
      <c r="DE39" s="92"/>
      <c r="DF39" s="92"/>
      <c r="DG39" s="92"/>
      <c r="DH39" s="92"/>
      <c r="DI39" s="92"/>
      <c r="DJ39" s="93"/>
      <c r="DK39" s="120"/>
      <c r="DL39" s="121"/>
      <c r="DM39" s="121"/>
      <c r="DN39" s="121"/>
      <c r="DO39" s="121"/>
      <c r="DP39" s="121"/>
      <c r="DQ39" s="121"/>
      <c r="DR39" s="121"/>
      <c r="DS39" s="122"/>
      <c r="DT39" s="120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2"/>
      <c r="EL39" s="120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2"/>
      <c r="EX39" s="120"/>
      <c r="EY39" s="121"/>
      <c r="EZ39" s="121"/>
      <c r="FA39" s="121"/>
      <c r="FB39" s="121"/>
      <c r="FC39" s="121"/>
      <c r="FD39" s="121"/>
      <c r="FE39" s="121"/>
      <c r="FF39" s="121"/>
      <c r="FG39" s="122"/>
    </row>
    <row r="40" spans="1:163" s="19" customFormat="1" ht="89.25" customHeight="1">
      <c r="A40" s="94"/>
      <c r="B40" s="95"/>
      <c r="C40" s="95"/>
      <c r="D40" s="95"/>
      <c r="E40" s="96"/>
      <c r="F40" s="94"/>
      <c r="G40" s="95"/>
      <c r="H40" s="95"/>
      <c r="I40" s="95"/>
      <c r="J40" s="95"/>
      <c r="K40" s="95"/>
      <c r="L40" s="95"/>
      <c r="M40" s="95"/>
      <c r="N40" s="95"/>
      <c r="O40" s="95"/>
      <c r="P40" s="96"/>
      <c r="Q40" s="94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6"/>
      <c r="AJ40" s="94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6"/>
      <c r="AY40" s="94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6"/>
      <c r="BL40" s="94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6"/>
      <c r="CA40" s="94"/>
      <c r="CB40" s="95"/>
      <c r="CC40" s="95"/>
      <c r="CD40" s="95"/>
      <c r="CE40" s="95"/>
      <c r="CF40" s="95"/>
      <c r="CG40" s="96"/>
      <c r="CH40" s="94"/>
      <c r="CI40" s="95"/>
      <c r="CJ40" s="95"/>
      <c r="CK40" s="95"/>
      <c r="CL40" s="95"/>
      <c r="CM40" s="95"/>
      <c r="CN40" s="95"/>
      <c r="CO40" s="96"/>
      <c r="CP40" s="99" t="s">
        <v>22</v>
      </c>
      <c r="CQ40" s="100"/>
      <c r="CR40" s="100"/>
      <c r="CS40" s="100"/>
      <c r="CT40" s="100"/>
      <c r="CU40" s="100"/>
      <c r="CV40" s="101"/>
      <c r="CW40" s="99" t="s">
        <v>23</v>
      </c>
      <c r="CX40" s="100"/>
      <c r="CY40" s="100"/>
      <c r="CZ40" s="100"/>
      <c r="DA40" s="100"/>
      <c r="DB40" s="100"/>
      <c r="DC40" s="100"/>
      <c r="DD40" s="94"/>
      <c r="DE40" s="95"/>
      <c r="DF40" s="95"/>
      <c r="DG40" s="95"/>
      <c r="DH40" s="95"/>
      <c r="DI40" s="95"/>
      <c r="DJ40" s="96"/>
      <c r="DK40" s="94"/>
      <c r="DL40" s="95"/>
      <c r="DM40" s="95"/>
      <c r="DN40" s="95"/>
      <c r="DO40" s="95"/>
      <c r="DP40" s="95"/>
      <c r="DQ40" s="95"/>
      <c r="DR40" s="95"/>
      <c r="DS40" s="96"/>
      <c r="DT40" s="94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6"/>
      <c r="EL40" s="94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6"/>
      <c r="EX40" s="94"/>
      <c r="EY40" s="95"/>
      <c r="EZ40" s="95"/>
      <c r="FA40" s="95"/>
      <c r="FB40" s="95"/>
      <c r="FC40" s="95"/>
      <c r="FD40" s="95"/>
      <c r="FE40" s="95"/>
      <c r="FF40" s="95"/>
      <c r="FG40" s="96"/>
    </row>
    <row r="41" spans="1:163" s="22" customFormat="1" ht="11.25">
      <c r="A41" s="118">
        <v>1</v>
      </c>
      <c r="B41" s="118"/>
      <c r="C41" s="118"/>
      <c r="D41" s="118"/>
      <c r="E41" s="118"/>
      <c r="F41" s="118">
        <v>2</v>
      </c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03">
        <v>3</v>
      </c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5"/>
      <c r="AJ41" s="103">
        <v>4</v>
      </c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5"/>
      <c r="AY41" s="118">
        <v>5</v>
      </c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>
        <v>6</v>
      </c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>
        <v>7</v>
      </c>
      <c r="CB41" s="118"/>
      <c r="CC41" s="118"/>
      <c r="CD41" s="118"/>
      <c r="CE41" s="118"/>
      <c r="CF41" s="118"/>
      <c r="CG41" s="118"/>
      <c r="CH41" s="118">
        <v>8</v>
      </c>
      <c r="CI41" s="118"/>
      <c r="CJ41" s="118"/>
      <c r="CK41" s="118"/>
      <c r="CL41" s="118"/>
      <c r="CM41" s="118"/>
      <c r="CN41" s="118"/>
      <c r="CO41" s="118"/>
      <c r="CP41" s="118">
        <v>9</v>
      </c>
      <c r="CQ41" s="118"/>
      <c r="CR41" s="118"/>
      <c r="CS41" s="118"/>
      <c r="CT41" s="118"/>
      <c r="CU41" s="118"/>
      <c r="CV41" s="118"/>
      <c r="CW41" s="118">
        <v>10</v>
      </c>
      <c r="CX41" s="118"/>
      <c r="CY41" s="118"/>
      <c r="CZ41" s="118"/>
      <c r="DA41" s="118"/>
      <c r="DB41" s="118"/>
      <c r="DC41" s="118"/>
      <c r="DD41" s="118">
        <v>11</v>
      </c>
      <c r="DE41" s="118"/>
      <c r="DF41" s="118"/>
      <c r="DG41" s="118"/>
      <c r="DH41" s="118"/>
      <c r="DI41" s="118"/>
      <c r="DJ41" s="118"/>
      <c r="DK41" s="118">
        <v>12</v>
      </c>
      <c r="DL41" s="118"/>
      <c r="DM41" s="118"/>
      <c r="DN41" s="118"/>
      <c r="DO41" s="118"/>
      <c r="DP41" s="118"/>
      <c r="DQ41" s="118"/>
      <c r="DR41" s="118"/>
      <c r="DS41" s="118"/>
      <c r="DT41" s="103">
        <v>13</v>
      </c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5"/>
      <c r="EL41" s="103">
        <v>14</v>
      </c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5"/>
      <c r="EX41" s="103">
        <v>15</v>
      </c>
      <c r="EY41" s="104"/>
      <c r="EZ41" s="104"/>
      <c r="FA41" s="104"/>
      <c r="FB41" s="104"/>
      <c r="FC41" s="104"/>
      <c r="FD41" s="104"/>
      <c r="FE41" s="104"/>
      <c r="FF41" s="104"/>
      <c r="FG41" s="105"/>
    </row>
    <row r="42" spans="1:164" s="22" customFormat="1" ht="192.75" customHeight="1">
      <c r="A42" s="68" t="s">
        <v>71</v>
      </c>
      <c r="B42" s="68"/>
      <c r="C42" s="68"/>
      <c r="D42" s="68"/>
      <c r="E42" s="68"/>
      <c r="F42" s="69" t="s">
        <v>104</v>
      </c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56" t="s">
        <v>97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45" t="s">
        <v>98</v>
      </c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1"/>
      <c r="BL42" s="69" t="s">
        <v>90</v>
      </c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174">
        <f>CH42</f>
        <v>2727856</v>
      </c>
      <c r="CB42" s="174"/>
      <c r="CC42" s="174"/>
      <c r="CD42" s="174"/>
      <c r="CE42" s="174"/>
      <c r="CF42" s="174"/>
      <c r="CG42" s="174"/>
      <c r="CH42" s="175">
        <v>2727856</v>
      </c>
      <c r="CI42" s="175"/>
      <c r="CJ42" s="175"/>
      <c r="CK42" s="175"/>
      <c r="CL42" s="175"/>
      <c r="CM42" s="175"/>
      <c r="CN42" s="175"/>
      <c r="CO42" s="175"/>
      <c r="CP42" s="176">
        <v>0</v>
      </c>
      <c r="CQ42" s="176"/>
      <c r="CR42" s="176"/>
      <c r="CS42" s="176"/>
      <c r="CT42" s="176"/>
      <c r="CU42" s="176"/>
      <c r="CV42" s="176"/>
      <c r="CW42" s="176">
        <v>0</v>
      </c>
      <c r="CX42" s="176"/>
      <c r="CY42" s="176"/>
      <c r="CZ42" s="176"/>
      <c r="DA42" s="176"/>
      <c r="DB42" s="176"/>
      <c r="DC42" s="176"/>
      <c r="DD42" s="66"/>
      <c r="DE42" s="66"/>
      <c r="DF42" s="66"/>
      <c r="DG42" s="66"/>
      <c r="DH42" s="66"/>
      <c r="DI42" s="66"/>
      <c r="DJ42" s="66"/>
      <c r="DK42" s="67" t="s">
        <v>99</v>
      </c>
      <c r="DL42" s="68"/>
      <c r="DM42" s="68"/>
      <c r="DN42" s="68"/>
      <c r="DO42" s="68"/>
      <c r="DP42" s="68"/>
      <c r="DQ42" s="68"/>
      <c r="DR42" s="68"/>
      <c r="DS42" s="68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6" t="s">
        <v>72</v>
      </c>
      <c r="EY42" s="56"/>
      <c r="EZ42" s="56"/>
      <c r="FA42" s="56"/>
      <c r="FB42" s="56"/>
      <c r="FC42" s="56"/>
      <c r="FD42" s="56"/>
      <c r="FE42" s="56"/>
      <c r="FF42" s="56"/>
      <c r="FG42" s="56"/>
      <c r="FH42" s="33"/>
    </row>
    <row r="43" spans="1:164" s="22" customFormat="1" ht="192.75" customHeight="1">
      <c r="A43" s="50" t="s">
        <v>95</v>
      </c>
      <c r="B43" s="43"/>
      <c r="C43" s="43"/>
      <c r="D43" s="43"/>
      <c r="E43" s="44"/>
      <c r="F43" s="200" t="s">
        <v>108</v>
      </c>
      <c r="G43" s="178"/>
      <c r="H43" s="178"/>
      <c r="I43" s="178"/>
      <c r="J43" s="178"/>
      <c r="K43" s="178"/>
      <c r="L43" s="178"/>
      <c r="M43" s="178"/>
      <c r="N43" s="178"/>
      <c r="O43" s="178"/>
      <c r="P43" s="179"/>
      <c r="Q43" s="45" t="s">
        <v>109</v>
      </c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7"/>
      <c r="AJ43" s="45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7"/>
      <c r="AY43" s="45" t="s">
        <v>109</v>
      </c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7"/>
      <c r="BL43" s="51" t="s">
        <v>90</v>
      </c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  <c r="CA43" s="177">
        <v>1089765.6</v>
      </c>
      <c r="CB43" s="178"/>
      <c r="CC43" s="178"/>
      <c r="CD43" s="178"/>
      <c r="CE43" s="178"/>
      <c r="CF43" s="178"/>
      <c r="CG43" s="179"/>
      <c r="CH43" s="180">
        <v>1089765.6</v>
      </c>
      <c r="CI43" s="178"/>
      <c r="CJ43" s="178"/>
      <c r="CK43" s="178"/>
      <c r="CL43" s="178"/>
      <c r="CM43" s="178"/>
      <c r="CN43" s="178"/>
      <c r="CO43" s="179"/>
      <c r="CP43" s="181">
        <v>0</v>
      </c>
      <c r="CQ43" s="182"/>
      <c r="CR43" s="182"/>
      <c r="CS43" s="182"/>
      <c r="CT43" s="182"/>
      <c r="CU43" s="182"/>
      <c r="CV43" s="183"/>
      <c r="CW43" s="181">
        <v>0</v>
      </c>
      <c r="CX43" s="182"/>
      <c r="CY43" s="182"/>
      <c r="CZ43" s="182"/>
      <c r="DA43" s="182"/>
      <c r="DB43" s="182"/>
      <c r="DC43" s="183"/>
      <c r="DD43" s="42"/>
      <c r="DE43" s="43"/>
      <c r="DF43" s="43"/>
      <c r="DG43" s="43"/>
      <c r="DH43" s="43"/>
      <c r="DI43" s="43"/>
      <c r="DJ43" s="44"/>
      <c r="DK43" s="49" t="s">
        <v>110</v>
      </c>
      <c r="DL43" s="43"/>
      <c r="DM43" s="43"/>
      <c r="DN43" s="43"/>
      <c r="DO43" s="43"/>
      <c r="DP43" s="43"/>
      <c r="DQ43" s="43"/>
      <c r="DR43" s="43"/>
      <c r="DS43" s="44"/>
      <c r="DT43" s="48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4"/>
      <c r="EL43" s="48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4"/>
      <c r="EX43" s="45" t="s">
        <v>72</v>
      </c>
      <c r="EY43" s="46"/>
      <c r="EZ43" s="46"/>
      <c r="FA43" s="46"/>
      <c r="FB43" s="46"/>
      <c r="FC43" s="46"/>
      <c r="FD43" s="46"/>
      <c r="FE43" s="46"/>
      <c r="FF43" s="46"/>
      <c r="FG43" s="47"/>
      <c r="FH43" s="33"/>
    </row>
    <row r="44" spans="1:164" s="22" customFormat="1" ht="33" customHeight="1">
      <c r="A44" s="72" t="s">
        <v>100</v>
      </c>
      <c r="B44" s="73"/>
      <c r="C44" s="73"/>
      <c r="D44" s="73"/>
      <c r="E44" s="74"/>
      <c r="F44" s="201" t="s">
        <v>105</v>
      </c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79" t="s">
        <v>74</v>
      </c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1"/>
      <c r="AJ44" s="85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7"/>
      <c r="AY44" s="91" t="s">
        <v>75</v>
      </c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3"/>
      <c r="BL44" s="72" t="s">
        <v>90</v>
      </c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  <c r="CA44" s="184">
        <f>CH44+CP44+CW44</f>
        <v>450000</v>
      </c>
      <c r="CB44" s="184"/>
      <c r="CC44" s="184"/>
      <c r="CD44" s="184"/>
      <c r="CE44" s="184"/>
      <c r="CF44" s="184"/>
      <c r="CG44" s="184"/>
      <c r="CH44" s="184">
        <v>150000</v>
      </c>
      <c r="CI44" s="184"/>
      <c r="CJ44" s="184"/>
      <c r="CK44" s="184"/>
      <c r="CL44" s="184"/>
      <c r="CM44" s="184"/>
      <c r="CN44" s="184"/>
      <c r="CO44" s="184"/>
      <c r="CP44" s="184">
        <f>CH44</f>
        <v>150000</v>
      </c>
      <c r="CQ44" s="184"/>
      <c r="CR44" s="184"/>
      <c r="CS44" s="184"/>
      <c r="CT44" s="184"/>
      <c r="CU44" s="184"/>
      <c r="CV44" s="184"/>
      <c r="CW44" s="184">
        <f>CH44</f>
        <v>150000</v>
      </c>
      <c r="CX44" s="184"/>
      <c r="CY44" s="184"/>
      <c r="CZ44" s="184"/>
      <c r="DA44" s="184"/>
      <c r="DB44" s="184"/>
      <c r="DC44" s="184"/>
      <c r="DD44" s="102"/>
      <c r="DE44" s="102"/>
      <c r="DF44" s="102"/>
      <c r="DG44" s="102"/>
      <c r="DH44" s="102"/>
      <c r="DI44" s="102"/>
      <c r="DJ44" s="102"/>
      <c r="DK44" s="59" t="s">
        <v>91</v>
      </c>
      <c r="DL44" s="60"/>
      <c r="DM44" s="60"/>
      <c r="DN44" s="60"/>
      <c r="DO44" s="60"/>
      <c r="DP44" s="60"/>
      <c r="DQ44" s="60"/>
      <c r="DR44" s="60"/>
      <c r="DS44" s="61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79" t="s">
        <v>72</v>
      </c>
      <c r="EY44" s="80"/>
      <c r="EZ44" s="80"/>
      <c r="FA44" s="80"/>
      <c r="FB44" s="80"/>
      <c r="FC44" s="80"/>
      <c r="FD44" s="80"/>
      <c r="FE44" s="80"/>
      <c r="FF44" s="80"/>
      <c r="FG44" s="81"/>
      <c r="FH44" s="33"/>
    </row>
    <row r="45" spans="1:163" s="1" customFormat="1" ht="126.75" customHeight="1">
      <c r="A45" s="75"/>
      <c r="B45" s="76"/>
      <c r="C45" s="76"/>
      <c r="D45" s="76"/>
      <c r="E45" s="77"/>
      <c r="F45" s="202" t="s">
        <v>106</v>
      </c>
      <c r="G45" s="203"/>
      <c r="H45" s="203"/>
      <c r="I45" s="203"/>
      <c r="J45" s="203"/>
      <c r="K45" s="203"/>
      <c r="L45" s="203"/>
      <c r="M45" s="203"/>
      <c r="N45" s="203"/>
      <c r="O45" s="203"/>
      <c r="P45" s="204"/>
      <c r="Q45" s="82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4"/>
      <c r="AJ45" s="88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90"/>
      <c r="AY45" s="94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6"/>
      <c r="BL45" s="75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  <c r="CA45" s="185">
        <f>CH45+CP45+CW45</f>
        <v>286635</v>
      </c>
      <c r="CB45" s="186"/>
      <c r="CC45" s="186"/>
      <c r="CD45" s="186"/>
      <c r="CE45" s="186"/>
      <c r="CF45" s="186"/>
      <c r="CG45" s="187"/>
      <c r="CH45" s="185">
        <v>95545</v>
      </c>
      <c r="CI45" s="186"/>
      <c r="CJ45" s="186"/>
      <c r="CK45" s="186"/>
      <c r="CL45" s="186"/>
      <c r="CM45" s="186"/>
      <c r="CN45" s="186"/>
      <c r="CO45" s="187"/>
      <c r="CP45" s="185">
        <f>CH45</f>
        <v>95545</v>
      </c>
      <c r="CQ45" s="186"/>
      <c r="CR45" s="186"/>
      <c r="CS45" s="186"/>
      <c r="CT45" s="186"/>
      <c r="CU45" s="186"/>
      <c r="CV45" s="187"/>
      <c r="CW45" s="185">
        <f>CH45</f>
        <v>95545</v>
      </c>
      <c r="CX45" s="186"/>
      <c r="CY45" s="186"/>
      <c r="CZ45" s="186"/>
      <c r="DA45" s="186"/>
      <c r="DB45" s="186"/>
      <c r="DC45" s="187"/>
      <c r="DD45" s="37"/>
      <c r="DE45" s="54"/>
      <c r="DF45" s="54"/>
      <c r="DG45" s="54"/>
      <c r="DH45" s="54"/>
      <c r="DI45" s="54"/>
      <c r="DJ45" s="65"/>
      <c r="DK45" s="62"/>
      <c r="DL45" s="63"/>
      <c r="DM45" s="63"/>
      <c r="DN45" s="63"/>
      <c r="DO45" s="63"/>
      <c r="DP45" s="63"/>
      <c r="DQ45" s="63"/>
      <c r="DR45" s="63"/>
      <c r="DS45" s="64"/>
      <c r="DT45" s="110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2"/>
      <c r="EL45" s="110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2"/>
      <c r="EX45" s="82"/>
      <c r="EY45" s="83"/>
      <c r="EZ45" s="83"/>
      <c r="FA45" s="83"/>
      <c r="FB45" s="83"/>
      <c r="FC45" s="83"/>
      <c r="FD45" s="83"/>
      <c r="FE45" s="83"/>
      <c r="FF45" s="83"/>
      <c r="FG45" s="84"/>
    </row>
    <row r="46" spans="1:163" s="1" customFormat="1" ht="102" customHeight="1">
      <c r="A46" s="97" t="s">
        <v>107</v>
      </c>
      <c r="B46" s="97"/>
      <c r="C46" s="97"/>
      <c r="D46" s="97"/>
      <c r="E46" s="97"/>
      <c r="F46" s="201" t="s">
        <v>80</v>
      </c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9" t="s">
        <v>70</v>
      </c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1"/>
      <c r="BL46" s="97" t="s">
        <v>90</v>
      </c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184">
        <f>CA62-CA44-CA45</f>
        <v>13715449.98</v>
      </c>
      <c r="CB46" s="184"/>
      <c r="CC46" s="184"/>
      <c r="CD46" s="184"/>
      <c r="CE46" s="184"/>
      <c r="CF46" s="184"/>
      <c r="CG46" s="184"/>
      <c r="CH46" s="188">
        <f>CH62-CH42-CH44-CH45</f>
        <v>4191683.9800000004</v>
      </c>
      <c r="CI46" s="188"/>
      <c r="CJ46" s="188"/>
      <c r="CK46" s="188"/>
      <c r="CL46" s="188"/>
      <c r="CM46" s="188"/>
      <c r="CN46" s="188"/>
      <c r="CO46" s="188"/>
      <c r="CP46" s="184">
        <f>CP62-CP44-CP45</f>
        <v>3279855</v>
      </c>
      <c r="CQ46" s="184"/>
      <c r="CR46" s="184"/>
      <c r="CS46" s="184"/>
      <c r="CT46" s="184"/>
      <c r="CU46" s="184"/>
      <c r="CV46" s="184"/>
      <c r="CW46" s="184">
        <f>CW62-CW44-CW45</f>
        <v>3516055</v>
      </c>
      <c r="CX46" s="184"/>
      <c r="CY46" s="184"/>
      <c r="CZ46" s="184"/>
      <c r="DA46" s="184"/>
      <c r="DB46" s="184"/>
      <c r="DC46" s="184"/>
      <c r="DD46" s="102"/>
      <c r="DE46" s="102"/>
      <c r="DF46" s="102"/>
      <c r="DG46" s="102"/>
      <c r="DH46" s="102"/>
      <c r="DI46" s="102"/>
      <c r="DJ46" s="102"/>
      <c r="DK46" s="107" t="s">
        <v>91</v>
      </c>
      <c r="DL46" s="97"/>
      <c r="DM46" s="97"/>
      <c r="DN46" s="97"/>
      <c r="DO46" s="97"/>
      <c r="DP46" s="97"/>
      <c r="DQ46" s="97"/>
      <c r="DR46" s="97"/>
      <c r="DS46" s="97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98" t="s">
        <v>72</v>
      </c>
      <c r="EY46" s="98"/>
      <c r="EZ46" s="98"/>
      <c r="FA46" s="98"/>
      <c r="FB46" s="98"/>
      <c r="FC46" s="98"/>
      <c r="FD46" s="98"/>
      <c r="FE46" s="98"/>
      <c r="FF46" s="98"/>
      <c r="FG46" s="98"/>
    </row>
    <row r="47" spans="1:163" s="1" customFormat="1" ht="15" customHeight="1">
      <c r="A47" s="192" t="s">
        <v>92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4"/>
      <c r="CA47" s="185">
        <f>CH47+CP47+CW47</f>
        <v>721929</v>
      </c>
      <c r="CB47" s="186"/>
      <c r="CC47" s="186"/>
      <c r="CD47" s="186"/>
      <c r="CE47" s="186"/>
      <c r="CF47" s="186"/>
      <c r="CG47" s="187"/>
      <c r="CH47" s="189">
        <v>235619</v>
      </c>
      <c r="CI47" s="190"/>
      <c r="CJ47" s="190"/>
      <c r="CK47" s="190"/>
      <c r="CL47" s="190"/>
      <c r="CM47" s="190"/>
      <c r="CN47" s="190"/>
      <c r="CO47" s="191"/>
      <c r="CP47" s="185">
        <v>243155</v>
      </c>
      <c r="CQ47" s="186"/>
      <c r="CR47" s="186"/>
      <c r="CS47" s="186"/>
      <c r="CT47" s="186"/>
      <c r="CU47" s="186"/>
      <c r="CV47" s="187"/>
      <c r="CW47" s="185">
        <v>243155</v>
      </c>
      <c r="CX47" s="186"/>
      <c r="CY47" s="186"/>
      <c r="CZ47" s="186"/>
      <c r="DA47" s="186"/>
      <c r="DB47" s="186"/>
      <c r="DC47" s="187"/>
      <c r="DD47" s="37"/>
      <c r="DE47" s="54"/>
      <c r="DF47" s="54"/>
      <c r="DG47" s="54"/>
      <c r="DH47" s="54"/>
      <c r="DI47" s="54"/>
      <c r="DJ47" s="65"/>
      <c r="DK47" s="57" t="s">
        <v>116</v>
      </c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</row>
    <row r="48" spans="1:163" s="1" customFormat="1" ht="15">
      <c r="A48" s="195" t="s">
        <v>81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7"/>
      <c r="CA48" s="185">
        <f aca="true" t="shared" si="0" ref="CA48:CA53">CH48+CP48+CW48</f>
        <v>16800</v>
      </c>
      <c r="CB48" s="186"/>
      <c r="CC48" s="186"/>
      <c r="CD48" s="186"/>
      <c r="CE48" s="186"/>
      <c r="CF48" s="186"/>
      <c r="CG48" s="187"/>
      <c r="CH48" s="189">
        <v>9600</v>
      </c>
      <c r="CI48" s="190"/>
      <c r="CJ48" s="190"/>
      <c r="CK48" s="190"/>
      <c r="CL48" s="190"/>
      <c r="CM48" s="190"/>
      <c r="CN48" s="190"/>
      <c r="CO48" s="191"/>
      <c r="CP48" s="185">
        <v>3600</v>
      </c>
      <c r="CQ48" s="186"/>
      <c r="CR48" s="186"/>
      <c r="CS48" s="186"/>
      <c r="CT48" s="186"/>
      <c r="CU48" s="186"/>
      <c r="CV48" s="187"/>
      <c r="CW48" s="185">
        <v>3600</v>
      </c>
      <c r="CX48" s="186"/>
      <c r="CY48" s="186"/>
      <c r="CZ48" s="186"/>
      <c r="DA48" s="186"/>
      <c r="DB48" s="186"/>
      <c r="DC48" s="187"/>
      <c r="DD48" s="34"/>
      <c r="DE48" s="35"/>
      <c r="DF48" s="35"/>
      <c r="DG48" s="35"/>
      <c r="DH48" s="35"/>
      <c r="DI48" s="35"/>
      <c r="DJ48" s="35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</row>
    <row r="49" spans="1:163" s="2" customFormat="1" ht="15.75" customHeight="1">
      <c r="A49" s="192" t="s">
        <v>82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7"/>
      <c r="CA49" s="185">
        <f t="shared" si="0"/>
        <v>2100</v>
      </c>
      <c r="CB49" s="186"/>
      <c r="CC49" s="186"/>
      <c r="CD49" s="186"/>
      <c r="CE49" s="186"/>
      <c r="CF49" s="186"/>
      <c r="CG49" s="187"/>
      <c r="CH49" s="189">
        <v>700</v>
      </c>
      <c r="CI49" s="190"/>
      <c r="CJ49" s="190"/>
      <c r="CK49" s="190"/>
      <c r="CL49" s="190"/>
      <c r="CM49" s="190"/>
      <c r="CN49" s="190"/>
      <c r="CO49" s="191"/>
      <c r="CP49" s="185">
        <v>700</v>
      </c>
      <c r="CQ49" s="186"/>
      <c r="CR49" s="186"/>
      <c r="CS49" s="186"/>
      <c r="CT49" s="186"/>
      <c r="CU49" s="186"/>
      <c r="CV49" s="187"/>
      <c r="CW49" s="185">
        <v>700</v>
      </c>
      <c r="CX49" s="186"/>
      <c r="CY49" s="186"/>
      <c r="CZ49" s="186"/>
      <c r="DA49" s="186"/>
      <c r="DB49" s="186"/>
      <c r="DC49" s="187"/>
      <c r="DD49" s="37"/>
      <c r="DE49" s="54"/>
      <c r="DF49" s="54"/>
      <c r="DG49" s="54"/>
      <c r="DH49" s="54"/>
      <c r="DI49" s="54"/>
      <c r="DJ49" s="65"/>
      <c r="DK49" s="29"/>
      <c r="DL49" s="30"/>
      <c r="DM49" s="30"/>
      <c r="DN49" s="30"/>
      <c r="DO49" s="30"/>
      <c r="DP49" s="30"/>
      <c r="DQ49" s="30"/>
      <c r="DR49" s="30"/>
      <c r="DS49" s="30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31"/>
      <c r="EY49" s="31"/>
      <c r="EZ49" s="31"/>
      <c r="FA49" s="31"/>
      <c r="FB49" s="31"/>
      <c r="FC49" s="31"/>
      <c r="FD49" s="31"/>
      <c r="FE49" s="31"/>
      <c r="FF49" s="31"/>
      <c r="FG49" s="31"/>
    </row>
    <row r="50" spans="1:163" ht="12.75">
      <c r="A50" s="192" t="s">
        <v>83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196"/>
      <c r="BQ50" s="196"/>
      <c r="BR50" s="196"/>
      <c r="BS50" s="196"/>
      <c r="BT50" s="196"/>
      <c r="BU50" s="196"/>
      <c r="BV50" s="196"/>
      <c r="BW50" s="196"/>
      <c r="BX50" s="196"/>
      <c r="BY50" s="196"/>
      <c r="BZ50" s="197"/>
      <c r="CA50" s="185">
        <f t="shared" si="0"/>
        <v>31200</v>
      </c>
      <c r="CB50" s="186"/>
      <c r="CC50" s="186"/>
      <c r="CD50" s="186"/>
      <c r="CE50" s="186"/>
      <c r="CF50" s="186"/>
      <c r="CG50" s="187"/>
      <c r="CH50" s="189">
        <v>10400</v>
      </c>
      <c r="CI50" s="190"/>
      <c r="CJ50" s="190"/>
      <c r="CK50" s="190"/>
      <c r="CL50" s="190"/>
      <c r="CM50" s="190"/>
      <c r="CN50" s="190"/>
      <c r="CO50" s="191"/>
      <c r="CP50" s="185">
        <v>10400</v>
      </c>
      <c r="CQ50" s="186"/>
      <c r="CR50" s="186"/>
      <c r="CS50" s="186"/>
      <c r="CT50" s="186"/>
      <c r="CU50" s="186"/>
      <c r="CV50" s="187"/>
      <c r="CW50" s="185">
        <v>10400</v>
      </c>
      <c r="CX50" s="186"/>
      <c r="CY50" s="186"/>
      <c r="CZ50" s="186"/>
      <c r="DA50" s="186"/>
      <c r="DB50" s="186"/>
      <c r="DC50" s="187"/>
      <c r="DD50" s="37"/>
      <c r="DE50" s="54"/>
      <c r="DF50" s="54"/>
      <c r="DG50" s="54"/>
      <c r="DH50" s="54"/>
      <c r="DI50" s="54"/>
      <c r="DJ50" s="65"/>
      <c r="DK50" s="29"/>
      <c r="DL50" s="30"/>
      <c r="DM50" s="30"/>
      <c r="DN50" s="30"/>
      <c r="DO50" s="30"/>
      <c r="DP50" s="30"/>
      <c r="DQ50" s="30"/>
      <c r="DR50" s="30"/>
      <c r="DS50" s="30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31"/>
      <c r="EY50" s="31"/>
      <c r="EZ50" s="31"/>
      <c r="FA50" s="31"/>
      <c r="FB50" s="31"/>
      <c r="FC50" s="31"/>
      <c r="FD50" s="31"/>
      <c r="FE50" s="31"/>
      <c r="FF50" s="31"/>
      <c r="FG50" s="31"/>
    </row>
    <row r="51" spans="1:163" ht="12.75">
      <c r="A51" s="195" t="s">
        <v>84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7"/>
      <c r="CA51" s="185">
        <f t="shared" si="0"/>
        <v>264500</v>
      </c>
      <c r="CB51" s="186"/>
      <c r="CC51" s="186"/>
      <c r="CD51" s="186"/>
      <c r="CE51" s="186"/>
      <c r="CF51" s="186"/>
      <c r="CG51" s="187"/>
      <c r="CH51" s="189">
        <v>253500</v>
      </c>
      <c r="CI51" s="190"/>
      <c r="CJ51" s="190"/>
      <c r="CK51" s="190"/>
      <c r="CL51" s="190"/>
      <c r="CM51" s="190"/>
      <c r="CN51" s="190"/>
      <c r="CO51" s="191"/>
      <c r="CP51" s="185">
        <v>5500</v>
      </c>
      <c r="CQ51" s="186"/>
      <c r="CR51" s="186"/>
      <c r="CS51" s="186"/>
      <c r="CT51" s="186"/>
      <c r="CU51" s="186"/>
      <c r="CV51" s="187"/>
      <c r="CW51" s="185">
        <v>5500</v>
      </c>
      <c r="CX51" s="186"/>
      <c r="CY51" s="186"/>
      <c r="CZ51" s="186"/>
      <c r="DA51" s="186"/>
      <c r="DB51" s="186"/>
      <c r="DC51" s="187"/>
      <c r="DD51" s="34"/>
      <c r="DE51" s="35"/>
      <c r="DF51" s="35"/>
      <c r="DG51" s="35"/>
      <c r="DH51" s="35"/>
      <c r="DI51" s="35"/>
      <c r="DJ51" s="35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</row>
    <row r="52" spans="1:163" ht="12.75">
      <c r="A52" s="195" t="s">
        <v>88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6"/>
      <c r="BQ52" s="196"/>
      <c r="BR52" s="196"/>
      <c r="BS52" s="196"/>
      <c r="BT52" s="196"/>
      <c r="BU52" s="196"/>
      <c r="BV52" s="196"/>
      <c r="BW52" s="196"/>
      <c r="BX52" s="196"/>
      <c r="BY52" s="196"/>
      <c r="BZ52" s="197"/>
      <c r="CA52" s="185">
        <f t="shared" si="0"/>
        <v>1500</v>
      </c>
      <c r="CB52" s="186"/>
      <c r="CC52" s="186"/>
      <c r="CD52" s="186"/>
      <c r="CE52" s="186"/>
      <c r="CF52" s="186"/>
      <c r="CG52" s="187"/>
      <c r="CH52" s="189">
        <v>500</v>
      </c>
      <c r="CI52" s="190"/>
      <c r="CJ52" s="190"/>
      <c r="CK52" s="190"/>
      <c r="CL52" s="190"/>
      <c r="CM52" s="190"/>
      <c r="CN52" s="190"/>
      <c r="CO52" s="191"/>
      <c r="CP52" s="185">
        <v>500</v>
      </c>
      <c r="CQ52" s="186"/>
      <c r="CR52" s="186"/>
      <c r="CS52" s="186"/>
      <c r="CT52" s="186"/>
      <c r="CU52" s="186"/>
      <c r="CV52" s="187"/>
      <c r="CW52" s="185">
        <v>500</v>
      </c>
      <c r="CX52" s="186"/>
      <c r="CY52" s="186"/>
      <c r="CZ52" s="186"/>
      <c r="DA52" s="186"/>
      <c r="DB52" s="186"/>
      <c r="DC52" s="187"/>
      <c r="DD52" s="37"/>
      <c r="DE52" s="54"/>
      <c r="DF52" s="54"/>
      <c r="DG52" s="54"/>
      <c r="DH52" s="54"/>
      <c r="DI52" s="54"/>
      <c r="DJ52" s="54"/>
      <c r="DK52" s="54"/>
      <c r="DL52" s="30"/>
      <c r="DM52" s="30"/>
      <c r="DN52" s="30"/>
      <c r="DO52" s="30"/>
      <c r="DP52" s="30"/>
      <c r="DQ52" s="30"/>
      <c r="DR52" s="30"/>
      <c r="DS52" s="30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31"/>
      <c r="EY52" s="31"/>
      <c r="EZ52" s="31"/>
      <c r="FA52" s="31"/>
      <c r="FB52" s="31"/>
      <c r="FC52" s="31"/>
      <c r="FD52" s="31"/>
      <c r="FE52" s="31"/>
      <c r="FF52" s="31"/>
      <c r="FG52" s="31"/>
    </row>
    <row r="53" spans="1:163" ht="12.75">
      <c r="A53" s="192" t="s">
        <v>85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196"/>
      <c r="BQ53" s="196"/>
      <c r="BR53" s="196"/>
      <c r="BS53" s="196"/>
      <c r="BT53" s="196"/>
      <c r="BU53" s="196"/>
      <c r="BV53" s="196"/>
      <c r="BW53" s="196"/>
      <c r="BX53" s="196"/>
      <c r="BY53" s="196"/>
      <c r="BZ53" s="197"/>
      <c r="CA53" s="185">
        <f t="shared" si="0"/>
        <v>7682651.38</v>
      </c>
      <c r="CB53" s="186"/>
      <c r="CC53" s="186"/>
      <c r="CD53" s="186"/>
      <c r="CE53" s="186"/>
      <c r="CF53" s="186"/>
      <c r="CG53" s="187"/>
      <c r="CH53" s="189">
        <v>1694451.38</v>
      </c>
      <c r="CI53" s="190"/>
      <c r="CJ53" s="190"/>
      <c r="CK53" s="190"/>
      <c r="CL53" s="190"/>
      <c r="CM53" s="190"/>
      <c r="CN53" s="190"/>
      <c r="CO53" s="191"/>
      <c r="CP53" s="185">
        <v>2876000</v>
      </c>
      <c r="CQ53" s="186"/>
      <c r="CR53" s="186"/>
      <c r="CS53" s="186"/>
      <c r="CT53" s="186"/>
      <c r="CU53" s="186"/>
      <c r="CV53" s="187"/>
      <c r="CW53" s="185">
        <v>3112200</v>
      </c>
      <c r="CX53" s="186"/>
      <c r="CY53" s="186"/>
      <c r="CZ53" s="186"/>
      <c r="DA53" s="186"/>
      <c r="DB53" s="186"/>
      <c r="DC53" s="187"/>
      <c r="DD53" s="37"/>
      <c r="DE53" s="54"/>
      <c r="DF53" s="54"/>
      <c r="DG53" s="54"/>
      <c r="DH53" s="54"/>
      <c r="DI53" s="54"/>
      <c r="DJ53" s="65"/>
      <c r="DK53" s="52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</row>
    <row r="54" spans="1:163" ht="12.75">
      <c r="A54" s="195" t="s">
        <v>93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196"/>
      <c r="BQ54" s="196"/>
      <c r="BR54" s="196"/>
      <c r="BS54" s="196"/>
      <c r="BT54" s="196"/>
      <c r="BU54" s="196"/>
      <c r="BV54" s="196"/>
      <c r="BW54" s="196"/>
      <c r="BX54" s="196"/>
      <c r="BY54" s="196"/>
      <c r="BZ54" s="197"/>
      <c r="CA54" s="185">
        <f>CH54</f>
        <v>80000</v>
      </c>
      <c r="CB54" s="186"/>
      <c r="CC54" s="186"/>
      <c r="CD54" s="186"/>
      <c r="CE54" s="186"/>
      <c r="CF54" s="186"/>
      <c r="CG54" s="187"/>
      <c r="CH54" s="189">
        <v>80000</v>
      </c>
      <c r="CI54" s="190"/>
      <c r="CJ54" s="190"/>
      <c r="CK54" s="190"/>
      <c r="CL54" s="190"/>
      <c r="CM54" s="190"/>
      <c r="CN54" s="190"/>
      <c r="CO54" s="191"/>
      <c r="CP54" s="185">
        <v>5000</v>
      </c>
      <c r="CQ54" s="186"/>
      <c r="CR54" s="186"/>
      <c r="CS54" s="186"/>
      <c r="CT54" s="186"/>
      <c r="CU54" s="186"/>
      <c r="CV54" s="187"/>
      <c r="CW54" s="185">
        <v>5000</v>
      </c>
      <c r="CX54" s="186"/>
      <c r="CY54" s="186"/>
      <c r="CZ54" s="186"/>
      <c r="DA54" s="186"/>
      <c r="DB54" s="186"/>
      <c r="DC54" s="187"/>
      <c r="DD54" s="34"/>
      <c r="DE54" s="35"/>
      <c r="DF54" s="35"/>
      <c r="DG54" s="35"/>
      <c r="DH54" s="35"/>
      <c r="DI54" s="35"/>
      <c r="DJ54" s="35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</row>
    <row r="55" spans="1:163" ht="12.75" customHeight="1">
      <c r="A55" s="195" t="s">
        <v>94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7"/>
      <c r="CA55" s="185">
        <f>CH55</f>
        <v>0</v>
      </c>
      <c r="CB55" s="186"/>
      <c r="CC55" s="186"/>
      <c r="CD55" s="186"/>
      <c r="CE55" s="186"/>
      <c r="CF55" s="186"/>
      <c r="CG55" s="187"/>
      <c r="CH55" s="189">
        <v>0</v>
      </c>
      <c r="CI55" s="190"/>
      <c r="CJ55" s="190"/>
      <c r="CK55" s="190"/>
      <c r="CL55" s="190"/>
      <c r="CM55" s="190"/>
      <c r="CN55" s="190"/>
      <c r="CO55" s="191"/>
      <c r="CP55" s="185">
        <v>5000</v>
      </c>
      <c r="CQ55" s="186"/>
      <c r="CR55" s="186"/>
      <c r="CS55" s="186"/>
      <c r="CT55" s="186"/>
      <c r="CU55" s="186"/>
      <c r="CV55" s="187"/>
      <c r="CW55" s="185">
        <v>5000</v>
      </c>
      <c r="CX55" s="186"/>
      <c r="CY55" s="186"/>
      <c r="CZ55" s="186"/>
      <c r="DA55" s="186"/>
      <c r="DB55" s="186"/>
      <c r="DC55" s="187"/>
      <c r="DD55" s="34"/>
      <c r="DE55" s="35"/>
      <c r="DF55" s="35"/>
      <c r="DG55" s="35"/>
      <c r="DH55" s="35"/>
      <c r="DI55" s="35"/>
      <c r="DJ55" s="35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</row>
    <row r="56" spans="1:163" ht="12.75">
      <c r="A56" s="192" t="s">
        <v>103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4"/>
      <c r="CA56" s="185">
        <f aca="true" t="shared" si="1" ref="CA56:CA62">CH56+CP56+CW56</f>
        <v>354000</v>
      </c>
      <c r="CB56" s="186"/>
      <c r="CC56" s="186"/>
      <c r="CD56" s="186"/>
      <c r="CE56" s="186"/>
      <c r="CF56" s="186"/>
      <c r="CG56" s="187"/>
      <c r="CH56" s="189">
        <v>194000</v>
      </c>
      <c r="CI56" s="190"/>
      <c r="CJ56" s="190"/>
      <c r="CK56" s="190"/>
      <c r="CL56" s="190"/>
      <c r="CM56" s="190"/>
      <c r="CN56" s="190"/>
      <c r="CO56" s="191"/>
      <c r="CP56" s="185">
        <v>80000</v>
      </c>
      <c r="CQ56" s="186"/>
      <c r="CR56" s="186"/>
      <c r="CS56" s="186"/>
      <c r="CT56" s="186"/>
      <c r="CU56" s="186"/>
      <c r="CV56" s="187"/>
      <c r="CW56" s="185">
        <v>80000</v>
      </c>
      <c r="CX56" s="186"/>
      <c r="CY56" s="186"/>
      <c r="CZ56" s="186"/>
      <c r="DA56" s="186"/>
      <c r="DB56" s="186"/>
      <c r="DC56" s="187"/>
      <c r="DD56" s="37"/>
      <c r="DE56" s="54"/>
      <c r="DF56" s="54"/>
      <c r="DG56" s="54"/>
      <c r="DH56" s="54"/>
      <c r="DI56" s="54"/>
      <c r="DJ56" s="65"/>
      <c r="DK56" s="52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</row>
    <row r="57" spans="1:163" ht="12.75">
      <c r="A57" s="192" t="s">
        <v>86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7"/>
      <c r="CA57" s="185">
        <f t="shared" si="1"/>
        <v>370425.81</v>
      </c>
      <c r="CB57" s="186"/>
      <c r="CC57" s="186"/>
      <c r="CD57" s="186"/>
      <c r="CE57" s="186"/>
      <c r="CF57" s="186"/>
      <c r="CG57" s="187"/>
      <c r="CH57" s="189">
        <v>270425.81</v>
      </c>
      <c r="CI57" s="190"/>
      <c r="CJ57" s="190"/>
      <c r="CK57" s="190"/>
      <c r="CL57" s="190"/>
      <c r="CM57" s="190"/>
      <c r="CN57" s="190"/>
      <c r="CO57" s="191"/>
      <c r="CP57" s="185">
        <v>50000</v>
      </c>
      <c r="CQ57" s="186"/>
      <c r="CR57" s="186"/>
      <c r="CS57" s="186"/>
      <c r="CT57" s="186"/>
      <c r="CU57" s="186"/>
      <c r="CV57" s="187"/>
      <c r="CW57" s="185">
        <v>50000</v>
      </c>
      <c r="CX57" s="186"/>
      <c r="CY57" s="186"/>
      <c r="CZ57" s="186"/>
      <c r="DA57" s="186"/>
      <c r="DB57" s="186"/>
      <c r="DC57" s="187"/>
      <c r="DD57" s="37"/>
      <c r="DE57" s="54"/>
      <c r="DF57" s="54"/>
      <c r="DG57" s="54"/>
      <c r="DH57" s="54"/>
      <c r="DI57" s="54"/>
      <c r="DJ57" s="65"/>
      <c r="DK57" s="29"/>
      <c r="DL57" s="30"/>
      <c r="DM57" s="30"/>
      <c r="DN57" s="30"/>
      <c r="DO57" s="30"/>
      <c r="DP57" s="30"/>
      <c r="DQ57" s="30"/>
      <c r="DR57" s="30"/>
      <c r="DS57" s="30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31"/>
      <c r="EY57" s="31"/>
      <c r="EZ57" s="31"/>
      <c r="FA57" s="31"/>
      <c r="FB57" s="31"/>
      <c r="FC57" s="31"/>
      <c r="FD57" s="31"/>
      <c r="FE57" s="31"/>
      <c r="FF57" s="31"/>
      <c r="FG57" s="31"/>
    </row>
    <row r="58" spans="1:163" ht="12.75">
      <c r="A58" s="192" t="s">
        <v>96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7"/>
      <c r="CA58" s="185">
        <f t="shared" si="1"/>
        <v>99900</v>
      </c>
      <c r="CB58" s="186"/>
      <c r="CC58" s="186"/>
      <c r="CD58" s="186"/>
      <c r="CE58" s="186"/>
      <c r="CF58" s="186"/>
      <c r="CG58" s="187"/>
      <c r="CH58" s="189">
        <v>99900</v>
      </c>
      <c r="CI58" s="190"/>
      <c r="CJ58" s="190"/>
      <c r="CK58" s="190"/>
      <c r="CL58" s="190"/>
      <c r="CM58" s="190"/>
      <c r="CN58" s="190"/>
      <c r="CO58" s="191"/>
      <c r="CP58" s="185">
        <v>0</v>
      </c>
      <c r="CQ58" s="186"/>
      <c r="CR58" s="186"/>
      <c r="CS58" s="186"/>
      <c r="CT58" s="186"/>
      <c r="CU58" s="186"/>
      <c r="CV58" s="187"/>
      <c r="CW58" s="185">
        <v>0</v>
      </c>
      <c r="CX58" s="186"/>
      <c r="CY58" s="186"/>
      <c r="CZ58" s="186"/>
      <c r="DA58" s="186"/>
      <c r="DB58" s="186"/>
      <c r="DC58" s="187"/>
      <c r="DD58" s="37"/>
      <c r="DE58" s="54"/>
      <c r="DF58" s="54"/>
      <c r="DG58" s="54"/>
      <c r="DH58" s="54"/>
      <c r="DI58" s="54"/>
      <c r="DJ58" s="65"/>
      <c r="DK58" s="29"/>
      <c r="DL58" s="30"/>
      <c r="DM58" s="30"/>
      <c r="DN58" s="30"/>
      <c r="DO58" s="30"/>
      <c r="DP58" s="30"/>
      <c r="DQ58" s="30"/>
      <c r="DR58" s="30"/>
      <c r="DS58" s="30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31"/>
      <c r="EY58" s="31"/>
      <c r="EZ58" s="31"/>
      <c r="FA58" s="31"/>
      <c r="FB58" s="31"/>
      <c r="FC58" s="31"/>
      <c r="FD58" s="31"/>
      <c r="FE58" s="31"/>
      <c r="FF58" s="31"/>
      <c r="FG58" s="31"/>
    </row>
    <row r="59" spans="1:163" ht="12.75">
      <c r="A59" s="192" t="s">
        <v>101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196"/>
      <c r="BQ59" s="196"/>
      <c r="BR59" s="196"/>
      <c r="BS59" s="196"/>
      <c r="BT59" s="196"/>
      <c r="BU59" s="196"/>
      <c r="BV59" s="196"/>
      <c r="BW59" s="196"/>
      <c r="BX59" s="196"/>
      <c r="BY59" s="196"/>
      <c r="BZ59" s="197"/>
      <c r="CA59" s="185">
        <f t="shared" si="1"/>
        <v>250078</v>
      </c>
      <c r="CB59" s="186"/>
      <c r="CC59" s="186"/>
      <c r="CD59" s="186"/>
      <c r="CE59" s="186"/>
      <c r="CF59" s="186"/>
      <c r="CG59" s="187"/>
      <c r="CH59" s="189">
        <v>250078</v>
      </c>
      <c r="CI59" s="190"/>
      <c r="CJ59" s="190"/>
      <c r="CK59" s="190"/>
      <c r="CL59" s="190"/>
      <c r="CM59" s="190"/>
      <c r="CN59" s="190"/>
      <c r="CO59" s="191"/>
      <c r="CP59" s="185">
        <v>0</v>
      </c>
      <c r="CQ59" s="186"/>
      <c r="CR59" s="186"/>
      <c r="CS59" s="186"/>
      <c r="CT59" s="186"/>
      <c r="CU59" s="186"/>
      <c r="CV59" s="187"/>
      <c r="CW59" s="185">
        <v>0</v>
      </c>
      <c r="CX59" s="186"/>
      <c r="CY59" s="186"/>
      <c r="CZ59" s="186"/>
      <c r="DA59" s="186"/>
      <c r="DB59" s="186"/>
      <c r="DC59" s="187"/>
      <c r="DD59" s="37"/>
      <c r="DE59" s="54"/>
      <c r="DF59" s="54"/>
      <c r="DG59" s="54"/>
      <c r="DH59" s="54"/>
      <c r="DI59" s="54"/>
      <c r="DJ59" s="65"/>
      <c r="DK59" s="52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</row>
    <row r="60" spans="1:163" ht="12.75">
      <c r="A60" s="192" t="s">
        <v>111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9"/>
      <c r="CA60" s="185">
        <f t="shared" si="1"/>
        <v>2000</v>
      </c>
      <c r="CB60" s="172"/>
      <c r="CC60" s="172"/>
      <c r="CD60" s="172"/>
      <c r="CE60" s="172"/>
      <c r="CF60" s="172"/>
      <c r="CG60" s="173"/>
      <c r="CH60" s="189">
        <v>2000</v>
      </c>
      <c r="CI60" s="172"/>
      <c r="CJ60" s="172"/>
      <c r="CK60" s="172"/>
      <c r="CL60" s="172"/>
      <c r="CM60" s="172"/>
      <c r="CN60" s="172"/>
      <c r="CO60" s="173"/>
      <c r="CP60" s="185">
        <v>0</v>
      </c>
      <c r="CQ60" s="172"/>
      <c r="CR60" s="172"/>
      <c r="CS60" s="172"/>
      <c r="CT60" s="172"/>
      <c r="CU60" s="172"/>
      <c r="CV60" s="173"/>
      <c r="CW60" s="185">
        <v>0</v>
      </c>
      <c r="CX60" s="172"/>
      <c r="CY60" s="172"/>
      <c r="CZ60" s="172"/>
      <c r="DA60" s="172"/>
      <c r="DB60" s="172"/>
      <c r="DC60" s="173"/>
      <c r="DD60" s="37"/>
      <c r="DE60" s="38"/>
      <c r="DF60" s="38"/>
      <c r="DG60" s="38"/>
      <c r="DH60" s="38"/>
      <c r="DI60" s="38"/>
      <c r="DJ60" s="39"/>
      <c r="DK60" s="29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</row>
    <row r="61" spans="1:163" ht="12.75">
      <c r="A61" s="192" t="s">
        <v>112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9"/>
      <c r="CA61" s="185">
        <f t="shared" si="1"/>
        <v>744.19</v>
      </c>
      <c r="CB61" s="172"/>
      <c r="CC61" s="172"/>
      <c r="CD61" s="172"/>
      <c r="CE61" s="172"/>
      <c r="CF61" s="172"/>
      <c r="CG61" s="173"/>
      <c r="CH61" s="189">
        <v>744.19</v>
      </c>
      <c r="CI61" s="172"/>
      <c r="CJ61" s="172"/>
      <c r="CK61" s="172"/>
      <c r="CL61" s="172"/>
      <c r="CM61" s="172"/>
      <c r="CN61" s="172"/>
      <c r="CO61" s="173"/>
      <c r="CP61" s="185">
        <v>0</v>
      </c>
      <c r="CQ61" s="172"/>
      <c r="CR61" s="172"/>
      <c r="CS61" s="172"/>
      <c r="CT61" s="172"/>
      <c r="CU61" s="172"/>
      <c r="CV61" s="173"/>
      <c r="CW61" s="185">
        <v>0</v>
      </c>
      <c r="CX61" s="172"/>
      <c r="CY61" s="172"/>
      <c r="CZ61" s="172"/>
      <c r="DA61" s="172"/>
      <c r="DB61" s="172"/>
      <c r="DC61" s="173"/>
      <c r="DD61" s="37"/>
      <c r="DE61" s="38"/>
      <c r="DF61" s="38"/>
      <c r="DG61" s="38"/>
      <c r="DH61" s="38"/>
      <c r="DI61" s="38"/>
      <c r="DJ61" s="39"/>
      <c r="DK61" s="29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</row>
    <row r="62" spans="1:163" ht="12.75">
      <c r="A62" s="170" t="s">
        <v>49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71"/>
      <c r="BS62" s="171"/>
      <c r="BT62" s="171"/>
      <c r="BU62" s="171"/>
      <c r="BV62" s="171"/>
      <c r="BW62" s="171"/>
      <c r="BX62" s="171"/>
      <c r="BY62" s="171"/>
      <c r="BZ62" s="171"/>
      <c r="CA62" s="184">
        <f t="shared" si="1"/>
        <v>14452084.98</v>
      </c>
      <c r="CB62" s="184"/>
      <c r="CC62" s="184"/>
      <c r="CD62" s="184"/>
      <c r="CE62" s="184"/>
      <c r="CF62" s="184"/>
      <c r="CG62" s="184"/>
      <c r="CH62" s="188">
        <f>CH47+CH48+CH49+CH50+CH51+CH52+CH53+CH54+CH55+CH56+CH57+CH58+CH59+CH60+CH61+CH42+CH43+CH44+CH45</f>
        <v>7165084.98</v>
      </c>
      <c r="CI62" s="188"/>
      <c r="CJ62" s="188"/>
      <c r="CK62" s="188"/>
      <c r="CL62" s="188"/>
      <c r="CM62" s="188"/>
      <c r="CN62" s="188"/>
      <c r="CO62" s="188"/>
      <c r="CP62" s="184">
        <f>CP47+CP48+CP49+CP50+CP51+CP52+CP53+CP54+CP55+CP56+CP57+CP58+CP59+CP60+CP61+CP42+CP43+CP44+CP45</f>
        <v>3525400</v>
      </c>
      <c r="CQ62" s="184"/>
      <c r="CR62" s="184"/>
      <c r="CS62" s="184"/>
      <c r="CT62" s="184"/>
      <c r="CU62" s="184"/>
      <c r="CV62" s="184"/>
      <c r="CW62" s="184">
        <f>CW47+CW48+CW49+CW50+CW51+CW52+CW53+CW54+CW55+CW56+CW57+CW58+CW59+CW60+CW61+CW42+CW43+CW44+CW45</f>
        <v>3761600</v>
      </c>
      <c r="CX62" s="184"/>
      <c r="CY62" s="184"/>
      <c r="CZ62" s="184"/>
      <c r="DA62" s="184"/>
      <c r="DB62" s="184"/>
      <c r="DC62" s="184"/>
      <c r="DD62" s="102"/>
      <c r="DE62" s="102"/>
      <c r="DF62" s="102"/>
      <c r="DG62" s="102"/>
      <c r="DH62" s="102"/>
      <c r="DI62" s="102"/>
      <c r="DJ62" s="102"/>
      <c r="DK62" s="20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</row>
    <row r="63" spans="1:163" ht="12.75">
      <c r="A63" s="164" t="s">
        <v>56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78"/>
      <c r="AO63" s="78"/>
      <c r="AP63" s="78"/>
      <c r="AQ63" s="78"/>
      <c r="AR63" s="78"/>
      <c r="AS63" s="146" t="s">
        <v>55</v>
      </c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68"/>
      <c r="BI63" s="168"/>
      <c r="BJ63" s="168"/>
      <c r="BK63" s="168"/>
      <c r="BL63" s="169" t="s">
        <v>54</v>
      </c>
      <c r="BM63" s="169"/>
      <c r="BN63" s="169"/>
      <c r="BO63" s="78"/>
      <c r="BP63" s="78"/>
      <c r="BQ63" s="78"/>
      <c r="BR63" s="78"/>
      <c r="BS63" s="78"/>
      <c r="BT63" s="78"/>
      <c r="BU63" s="78"/>
      <c r="BV63" s="78"/>
      <c r="BW63" s="78"/>
      <c r="BX63" s="166" t="s">
        <v>53</v>
      </c>
      <c r="BY63" s="166"/>
      <c r="BZ63" s="167"/>
      <c r="CA63" s="128"/>
      <c r="CB63" s="129"/>
      <c r="CC63" s="129"/>
      <c r="CD63" s="129"/>
      <c r="CE63" s="129"/>
      <c r="CF63" s="129"/>
      <c r="CG63" s="130"/>
      <c r="CH63" s="128"/>
      <c r="CI63" s="129"/>
      <c r="CJ63" s="129"/>
      <c r="CK63" s="129"/>
      <c r="CL63" s="129"/>
      <c r="CM63" s="129"/>
      <c r="CN63" s="129"/>
      <c r="CO63" s="130"/>
      <c r="CP63" s="128"/>
      <c r="CQ63" s="129"/>
      <c r="CR63" s="129"/>
      <c r="CS63" s="129"/>
      <c r="CT63" s="129"/>
      <c r="CU63" s="129"/>
      <c r="CV63" s="130"/>
      <c r="CW63" s="128"/>
      <c r="CX63" s="129"/>
      <c r="CY63" s="129"/>
      <c r="CZ63" s="129"/>
      <c r="DA63" s="129"/>
      <c r="DB63" s="129"/>
      <c r="DC63" s="130"/>
      <c r="DD63" s="128"/>
      <c r="DE63" s="129"/>
      <c r="DF63" s="129"/>
      <c r="DG63" s="129"/>
      <c r="DH63" s="129"/>
      <c r="DI63" s="129"/>
      <c r="DJ63" s="130"/>
      <c r="DK63" s="23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</row>
    <row r="64" spans="1:163" ht="12.7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7"/>
      <c r="CA64" s="131"/>
      <c r="CB64" s="132"/>
      <c r="CC64" s="132"/>
      <c r="CD64" s="132"/>
      <c r="CE64" s="132"/>
      <c r="CF64" s="132"/>
      <c r="CG64" s="133"/>
      <c r="CH64" s="131"/>
      <c r="CI64" s="132"/>
      <c r="CJ64" s="132"/>
      <c r="CK64" s="132"/>
      <c r="CL64" s="132"/>
      <c r="CM64" s="132"/>
      <c r="CN64" s="132"/>
      <c r="CO64" s="133"/>
      <c r="CP64" s="131"/>
      <c r="CQ64" s="132"/>
      <c r="CR64" s="132"/>
      <c r="CS64" s="132"/>
      <c r="CT64" s="132"/>
      <c r="CU64" s="132"/>
      <c r="CV64" s="133"/>
      <c r="CW64" s="131"/>
      <c r="CX64" s="132"/>
      <c r="CY64" s="132"/>
      <c r="CZ64" s="132"/>
      <c r="DA64" s="132"/>
      <c r="DB64" s="132"/>
      <c r="DC64" s="133"/>
      <c r="DD64" s="131"/>
      <c r="DE64" s="132"/>
      <c r="DF64" s="132"/>
      <c r="DG64" s="132"/>
      <c r="DH64" s="132"/>
      <c r="DI64" s="132"/>
      <c r="DJ64" s="133"/>
      <c r="DK64" s="23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</row>
    <row r="65" spans="1:16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</row>
    <row r="66" spans="1:163" ht="15">
      <c r="A66" s="1" t="s">
        <v>62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50" t="s">
        <v>78</v>
      </c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"/>
      <c r="BQ66" s="1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"/>
      <c r="CR66" s="1"/>
      <c r="CS66" s="126" t="s">
        <v>79</v>
      </c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</row>
    <row r="67" spans="1:16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45" t="s">
        <v>30</v>
      </c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"/>
      <c r="BQ67" s="1"/>
      <c r="BR67" s="32" t="s">
        <v>0</v>
      </c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1"/>
      <c r="CR67" s="1"/>
      <c r="CS67" s="127" t="s">
        <v>29</v>
      </c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</row>
    <row r="68" spans="1:163" ht="15">
      <c r="A68" s="148" t="s">
        <v>9</v>
      </c>
      <c r="B68" s="148"/>
      <c r="C68" s="136" t="s">
        <v>114</v>
      </c>
      <c r="D68" s="136"/>
      <c r="E68" s="136"/>
      <c r="F68" s="136"/>
      <c r="G68" s="144" t="s">
        <v>9</v>
      </c>
      <c r="H68" s="144"/>
      <c r="I68" s="136" t="s">
        <v>113</v>
      </c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48">
        <v>20</v>
      </c>
      <c r="AB68" s="148"/>
      <c r="AC68" s="148"/>
      <c r="AD68" s="148"/>
      <c r="AE68" s="147" t="s">
        <v>68</v>
      </c>
      <c r="AF68" s="147"/>
      <c r="AG68" s="147"/>
      <c r="AH68" s="147"/>
      <c r="AI68" s="144" t="s">
        <v>1</v>
      </c>
      <c r="AJ68" s="144"/>
      <c r="AK68" s="144"/>
      <c r="AL68" s="144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</row>
    <row r="69" spans="1:16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</row>
    <row r="70" spans="1:16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</row>
    <row r="71" spans="1:163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</row>
  </sheetData>
  <sheetProtection/>
  <mergeCells count="275">
    <mergeCell ref="DT44:EK44"/>
    <mergeCell ref="DT46:EK46"/>
    <mergeCell ref="CW47:DC47"/>
    <mergeCell ref="CW48:DC48"/>
    <mergeCell ref="CP47:CV47"/>
    <mergeCell ref="CH53:CO53"/>
    <mergeCell ref="CP53:CV53"/>
    <mergeCell ref="CH51:CO51"/>
    <mergeCell ref="CW51:DC51"/>
    <mergeCell ref="CP44:CV44"/>
    <mergeCell ref="CW44:DC44"/>
    <mergeCell ref="DD44:DJ44"/>
    <mergeCell ref="CP62:CV62"/>
    <mergeCell ref="DD47:DJ47"/>
    <mergeCell ref="CP52:CV52"/>
    <mergeCell ref="CP51:CV51"/>
    <mergeCell ref="CP50:CV50"/>
    <mergeCell ref="CP46:CV46"/>
    <mergeCell ref="CW53:DC53"/>
    <mergeCell ref="DD53:DJ53"/>
    <mergeCell ref="A51:BZ51"/>
    <mergeCell ref="CA44:CG44"/>
    <mergeCell ref="CH44:CO44"/>
    <mergeCell ref="CP48:CV48"/>
    <mergeCell ref="CA47:CG47"/>
    <mergeCell ref="CH47:CO47"/>
    <mergeCell ref="A46:E46"/>
    <mergeCell ref="CW62:DC62"/>
    <mergeCell ref="DD62:DJ62"/>
    <mergeCell ref="DD63:DJ64"/>
    <mergeCell ref="A62:BZ62"/>
    <mergeCell ref="CA62:CG62"/>
    <mergeCell ref="CH62:CO62"/>
    <mergeCell ref="CP63:CV64"/>
    <mergeCell ref="CW63:DC64"/>
    <mergeCell ref="CH63:CO64"/>
    <mergeCell ref="BL41:BZ41"/>
    <mergeCell ref="Q41:AI41"/>
    <mergeCell ref="AJ41:AX41"/>
    <mergeCell ref="AY41:BK41"/>
    <mergeCell ref="CW41:DC41"/>
    <mergeCell ref="DD41:DJ41"/>
    <mergeCell ref="AY37:BK40"/>
    <mergeCell ref="BL37:BZ40"/>
    <mergeCell ref="A63:AM63"/>
    <mergeCell ref="BX63:BZ63"/>
    <mergeCell ref="F44:P44"/>
    <mergeCell ref="A48:BZ48"/>
    <mergeCell ref="Q38:AI40"/>
    <mergeCell ref="AJ38:AX40"/>
    <mergeCell ref="BH63:BK63"/>
    <mergeCell ref="BL63:BN63"/>
    <mergeCell ref="C68:F68"/>
    <mergeCell ref="A68:B68"/>
    <mergeCell ref="EX34:FG34"/>
    <mergeCell ref="EX35:FG35"/>
    <mergeCell ref="A37:E40"/>
    <mergeCell ref="F37:P40"/>
    <mergeCell ref="G68:H68"/>
    <mergeCell ref="AG66:BO66"/>
    <mergeCell ref="Q37:AX37"/>
    <mergeCell ref="I68:Z68"/>
    <mergeCell ref="EX21:FG21"/>
    <mergeCell ref="A17:FG17"/>
    <mergeCell ref="AM19:AT19"/>
    <mergeCell ref="EX30:FG30"/>
    <mergeCell ref="EX28:FG28"/>
    <mergeCell ref="A23:BR25"/>
    <mergeCell ref="BS23:EF25"/>
    <mergeCell ref="BS29:EF29"/>
    <mergeCell ref="EX29:FG29"/>
    <mergeCell ref="AU19:AX19"/>
    <mergeCell ref="A18:FG18"/>
    <mergeCell ref="EJ13:FG13"/>
    <mergeCell ref="CS13:DQ13"/>
    <mergeCell ref="EG14:EJ14"/>
    <mergeCell ref="EK14:EN14"/>
    <mergeCell ref="EO14:ER14"/>
    <mergeCell ref="DN14:DO14"/>
    <mergeCell ref="DJ14:DM14"/>
    <mergeCell ref="DP14:EF14"/>
    <mergeCell ref="DH14:DI14"/>
    <mergeCell ref="AA68:AD68"/>
    <mergeCell ref="CS10:FG10"/>
    <mergeCell ref="CS11:FG11"/>
    <mergeCell ref="CS12:DQ12"/>
    <mergeCell ref="DS12:EH12"/>
    <mergeCell ref="EJ12:FG12"/>
    <mergeCell ref="BS27:EF27"/>
    <mergeCell ref="EX27:FG27"/>
    <mergeCell ref="DS13:EH13"/>
    <mergeCell ref="EX22:FG22"/>
    <mergeCell ref="A29:BR29"/>
    <mergeCell ref="EL37:EW40"/>
    <mergeCell ref="EX31:FG31"/>
    <mergeCell ref="BS32:EF32"/>
    <mergeCell ref="EX32:FG33"/>
    <mergeCell ref="AI68:AL68"/>
    <mergeCell ref="AG67:BO67"/>
    <mergeCell ref="AN63:AR63"/>
    <mergeCell ref="AS63:BG63"/>
    <mergeCell ref="AE68:AH68"/>
    <mergeCell ref="BR66:CP66"/>
    <mergeCell ref="CS67:EA67"/>
    <mergeCell ref="CS66:EA66"/>
    <mergeCell ref="DK37:DS40"/>
    <mergeCell ref="DD46:DJ46"/>
    <mergeCell ref="CA49:CG49"/>
    <mergeCell ref="CH49:CO49"/>
    <mergeCell ref="CH48:CO48"/>
    <mergeCell ref="BO63:BW63"/>
    <mergeCell ref="CA63:CG64"/>
    <mergeCell ref="AY19:CW19"/>
    <mergeCell ref="CX19:DA19"/>
    <mergeCell ref="DB19:DG19"/>
    <mergeCell ref="DH19:DK19"/>
    <mergeCell ref="DL19:DT19"/>
    <mergeCell ref="A41:E41"/>
    <mergeCell ref="F41:P41"/>
    <mergeCell ref="CH39:CO40"/>
    <mergeCell ref="CW40:DC40"/>
    <mergeCell ref="BS28:EF28"/>
    <mergeCell ref="EX23:FG23"/>
    <mergeCell ref="EX24:FG24"/>
    <mergeCell ref="EX25:FG25"/>
    <mergeCell ref="BS26:EF26"/>
    <mergeCell ref="EX26:FG26"/>
    <mergeCell ref="DK41:DS41"/>
    <mergeCell ref="CP41:CV41"/>
    <mergeCell ref="BS31:EF31"/>
    <mergeCell ref="EL41:EW41"/>
    <mergeCell ref="CA38:CG40"/>
    <mergeCell ref="BS30:EF30"/>
    <mergeCell ref="CA37:DJ37"/>
    <mergeCell ref="EL46:EW46"/>
    <mergeCell ref="BL44:BZ45"/>
    <mergeCell ref="DD45:DJ45"/>
    <mergeCell ref="DT45:EK45"/>
    <mergeCell ref="EL45:EW45"/>
    <mergeCell ref="DD39:DJ40"/>
    <mergeCell ref="CP40:CV40"/>
    <mergeCell ref="CP39:DC39"/>
    <mergeCell ref="EX44:FG45"/>
    <mergeCell ref="CW45:DC45"/>
    <mergeCell ref="CW46:DC46"/>
    <mergeCell ref="BS35:EF35"/>
    <mergeCell ref="CH38:DJ38"/>
    <mergeCell ref="DT41:EK41"/>
    <mergeCell ref="EX37:FG40"/>
    <mergeCell ref="DT37:EK40"/>
    <mergeCell ref="CA41:CG41"/>
    <mergeCell ref="CH41:CO41"/>
    <mergeCell ref="CA48:CG48"/>
    <mergeCell ref="A47:BZ47"/>
    <mergeCell ref="A50:BZ50"/>
    <mergeCell ref="EX41:FG41"/>
    <mergeCell ref="EX46:FG46"/>
    <mergeCell ref="CA45:CG45"/>
    <mergeCell ref="CH45:CO45"/>
    <mergeCell ref="CP45:CV45"/>
    <mergeCell ref="EL44:EW44"/>
    <mergeCell ref="DK46:DS46"/>
    <mergeCell ref="F46:P46"/>
    <mergeCell ref="Q46:AI46"/>
    <mergeCell ref="AJ46:AX46"/>
    <mergeCell ref="AY46:BK46"/>
    <mergeCell ref="BL46:BZ46"/>
    <mergeCell ref="CA46:CG46"/>
    <mergeCell ref="CH46:CO46"/>
    <mergeCell ref="CW50:DC50"/>
    <mergeCell ref="DD50:DJ50"/>
    <mergeCell ref="CW49:DC49"/>
    <mergeCell ref="DD49:DJ49"/>
    <mergeCell ref="CW56:DC56"/>
    <mergeCell ref="DD56:DJ56"/>
    <mergeCell ref="DD52:DK52"/>
    <mergeCell ref="CH56:CO56"/>
    <mergeCell ref="CH52:CO52"/>
    <mergeCell ref="DD57:DJ57"/>
    <mergeCell ref="A54:BZ54"/>
    <mergeCell ref="CA54:CG54"/>
    <mergeCell ref="CH54:CO54"/>
    <mergeCell ref="CP54:CV54"/>
    <mergeCell ref="CW54:DC54"/>
    <mergeCell ref="CW55:DC55"/>
    <mergeCell ref="A55:BZ55"/>
    <mergeCell ref="CH55:CO55"/>
    <mergeCell ref="CP55:CV55"/>
    <mergeCell ref="A57:BZ57"/>
    <mergeCell ref="CA57:CG57"/>
    <mergeCell ref="CH57:CO57"/>
    <mergeCell ref="CA56:CG56"/>
    <mergeCell ref="CP57:CV57"/>
    <mergeCell ref="CW57:DC57"/>
    <mergeCell ref="CA50:CG50"/>
    <mergeCell ref="A49:BZ49"/>
    <mergeCell ref="CP56:CV56"/>
    <mergeCell ref="A53:BZ53"/>
    <mergeCell ref="CA53:CG53"/>
    <mergeCell ref="A52:BZ52"/>
    <mergeCell ref="CA52:CG52"/>
    <mergeCell ref="CA55:CG55"/>
    <mergeCell ref="A56:BZ56"/>
    <mergeCell ref="CA51:CG51"/>
    <mergeCell ref="DK48:FG48"/>
    <mergeCell ref="DK51:FG51"/>
    <mergeCell ref="CW52:DC52"/>
    <mergeCell ref="CH50:CO50"/>
    <mergeCell ref="CP49:CV49"/>
    <mergeCell ref="A44:E45"/>
    <mergeCell ref="F45:P45"/>
    <mergeCell ref="Q44:AI45"/>
    <mergeCell ref="AJ44:AX45"/>
    <mergeCell ref="AY44:BK45"/>
    <mergeCell ref="A58:BZ58"/>
    <mergeCell ref="CA58:CG58"/>
    <mergeCell ref="CH58:CO58"/>
    <mergeCell ref="CP58:CV58"/>
    <mergeCell ref="CW58:DC58"/>
    <mergeCell ref="DD58:DJ58"/>
    <mergeCell ref="A42:E42"/>
    <mergeCell ref="F42:P42"/>
    <mergeCell ref="Q42:AI42"/>
    <mergeCell ref="AJ42:AX42"/>
    <mergeCell ref="AY42:BK42"/>
    <mergeCell ref="BL42:BZ42"/>
    <mergeCell ref="CA42:CG42"/>
    <mergeCell ref="CH42:CO42"/>
    <mergeCell ref="CP42:CV42"/>
    <mergeCell ref="CW42:DC42"/>
    <mergeCell ref="DD42:DJ42"/>
    <mergeCell ref="DK42:DS42"/>
    <mergeCell ref="A59:BZ59"/>
    <mergeCell ref="CA59:CG59"/>
    <mergeCell ref="CH59:CO59"/>
    <mergeCell ref="CP59:CV59"/>
    <mergeCell ref="CW59:DC59"/>
    <mergeCell ref="DD59:DJ59"/>
    <mergeCell ref="DK53:FG53"/>
    <mergeCell ref="DK54:FG54"/>
    <mergeCell ref="DK55:FG55"/>
    <mergeCell ref="DK56:FG56"/>
    <mergeCell ref="DK59:FG59"/>
    <mergeCell ref="DT42:EK42"/>
    <mergeCell ref="EL42:EW42"/>
    <mergeCell ref="EX42:FG42"/>
    <mergeCell ref="DK47:FG47"/>
    <mergeCell ref="DK44:DS45"/>
    <mergeCell ref="A43:E43"/>
    <mergeCell ref="F43:P43"/>
    <mergeCell ref="Q43:AI43"/>
    <mergeCell ref="AJ43:AX43"/>
    <mergeCell ref="AY43:BK43"/>
    <mergeCell ref="BL43:BZ43"/>
    <mergeCell ref="CA43:CG43"/>
    <mergeCell ref="CH43:CO43"/>
    <mergeCell ref="CP43:CV43"/>
    <mergeCell ref="CW43:DC43"/>
    <mergeCell ref="DD43:DJ43"/>
    <mergeCell ref="EX43:FG43"/>
    <mergeCell ref="DT43:EK43"/>
    <mergeCell ref="EL43:EW43"/>
    <mergeCell ref="DK43:DS43"/>
    <mergeCell ref="CA60:CG60"/>
    <mergeCell ref="CA61:CG61"/>
    <mergeCell ref="A61:BZ61"/>
    <mergeCell ref="A60:BZ60"/>
    <mergeCell ref="CP60:CV60"/>
    <mergeCell ref="CP61:CV61"/>
    <mergeCell ref="CW60:DC60"/>
    <mergeCell ref="CW61:DC61"/>
    <mergeCell ref="DD60:DJ60"/>
    <mergeCell ref="DD61:DJ61"/>
    <mergeCell ref="CH60:CO60"/>
    <mergeCell ref="CH61:CO61"/>
  </mergeCells>
  <printOptions/>
  <pageMargins left="0.25" right="0.25" top="0.75" bottom="0.75" header="0.3" footer="0.3"/>
  <pageSetup fitToHeight="2" fitToWidth="1"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Элемент</cp:lastModifiedBy>
  <cp:lastPrinted>2019-08-22T00:11:45Z</cp:lastPrinted>
  <dcterms:created xsi:type="dcterms:W3CDTF">2011-01-28T08:18:11Z</dcterms:created>
  <dcterms:modified xsi:type="dcterms:W3CDTF">2019-08-22T00:12:28Z</dcterms:modified>
  <cp:category/>
  <cp:version/>
  <cp:contentType/>
  <cp:contentStatus/>
</cp:coreProperties>
</file>